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1350" windowWidth="24240" windowHeight="10095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15'!$A$1:$L$128</definedName>
  </definedNames>
  <calcPr calcId="145621" refMode="R1C1"/>
</workbook>
</file>

<file path=xl/calcChain.xml><?xml version="1.0" encoding="utf-8"?>
<calcChain xmlns="http://schemas.openxmlformats.org/spreadsheetml/2006/main">
  <c r="L114" i="1" l="1"/>
  <c r="K114" i="1"/>
  <c r="I114" i="1"/>
  <c r="L122" i="1"/>
  <c r="K122" i="1"/>
  <c r="I122" i="1"/>
  <c r="L100" i="1"/>
  <c r="K100" i="1"/>
  <c r="I100" i="1"/>
  <c r="L72" i="1"/>
  <c r="K72" i="1"/>
  <c r="I72" i="1"/>
  <c r="L59" i="1"/>
  <c r="K59" i="1"/>
  <c r="I59" i="1"/>
  <c r="L52" i="1"/>
  <c r="K52" i="1"/>
  <c r="I52" i="1"/>
  <c r="L32" i="1"/>
  <c r="K32" i="1"/>
  <c r="I32" i="1"/>
  <c r="L9" i="1"/>
  <c r="K9" i="1"/>
  <c r="I9" i="1"/>
  <c r="L8" i="1" l="1"/>
  <c r="K8" i="1"/>
  <c r="I8" i="1"/>
</calcChain>
</file>

<file path=xl/sharedStrings.xml><?xml version="1.0" encoding="utf-8"?>
<sst xmlns="http://schemas.openxmlformats.org/spreadsheetml/2006/main" count="327" uniqueCount="179">
  <si>
    <t>Никитина С.Ю., Начальник Управления статистики населения и здравоохранения, Федеральная служба государственной статистики</t>
  </si>
  <si>
    <t>Федеральная служба государственной статистики</t>
  </si>
  <si>
    <t>9.3</t>
  </si>
  <si>
    <t>Основное мероприятие 9.3 Подготовка, проведение и подведение итогов всероссийских сельскохозяйственных переписей (микропереписей)</t>
  </si>
  <si>
    <t>X</t>
  </si>
  <si>
    <t>31.12.2024</t>
  </si>
  <si>
    <t>Х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</si>
  <si>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</si>
  <si>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</si>
  <si>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9.1.1</t>
  </si>
  <si>
    <t>Мероприятие 9.1.1 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</si>
  <si>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31.12.2022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</si>
  <si>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</si>
  <si>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</si>
  <si>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Клочкова Е.Н., Начальник Аналитического управления, Федеральная служба государственной статистики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</si>
  <si>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</si>
  <si>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</si>
  <si>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</si>
  <si>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</si>
  <si>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</si>
  <si>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</si>
  <si>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31.12.2021</t>
  </si>
  <si>
    <t>9.2.2</t>
  </si>
  <si>
    <t>Мероприятие 9.2.2 Организационные мероприятия по подготовке, проведению и формированию итогов Всероссийской переписи населения 2020 года</t>
  </si>
  <si>
    <t>Бранов А.А., Начальник Управления делами, Федеральная служба государственной статистики</t>
  </si>
  <si>
    <t>9.2.3</t>
  </si>
  <si>
    <t>Мероприятие 9.2.3 Развитие и информационно-технологическое сопровождение автоматизированной системы Всероссийской переписи населения (АС ВПН) информационно-вычислительной системы (ИВС) Росстата для обеспечения обработки материалов Всероссийской переписи населения 2020 года</t>
  </si>
  <si>
    <t>9.2.4</t>
  </si>
  <si>
    <t>Мероприятие 9.2.4 Обработка материалов Всероссийской переписи населения 2020 года</t>
  </si>
  <si>
    <t>9.3.1</t>
  </si>
  <si>
    <t>Мероприятие 9.3.1 Проведение методологических разработок по организации и проведению всероссийских сельскохозяйственных переписей (микропереписей)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</si>
  <si>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</si>
  <si>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9.3.2</t>
  </si>
  <si>
    <t>Мероприятие 9.3.2 Развитие и информационно-технологическое сопровождение автоматизированной системы для подготовки, проведения, обработки материалов и получения итогов всероссийских сельскохозяйственных переписей (микропереписей)</t>
  </si>
  <si>
    <t>9.3.4</t>
  </si>
  <si>
    <t>Мероприятие 9.3.4 Организационные мероприятия по  подготовке к проведению и подведению итогов всероссийских сельскохозяйственных переписей (микропереписей)</t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</si>
  <si>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</si>
  <si>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</si>
  <si>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9.4.2</t>
  </si>
  <si>
    <t>Мероприятие 9.4.2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</t>
  </si>
  <si>
    <t>9.4.3</t>
  </si>
  <si>
    <t>Мероприятие 9.4.3 Выполнение научно-исследовательских работ для проведения федерального статистического наблюдения за затратами на производство и продажу продукции (товаров, работ, услуг)   для разработки базовых таблиц «затраты-выпуск» за 2021 год</t>
  </si>
  <si>
    <t>Устинова Н.Е., Начальник Управления статистики затрат и выпуска, Федеральная служба государственной статистики</t>
  </si>
  <si>
    <t>9.4.4</t>
  </si>
  <si>
    <t>Мероприятие 9.4.4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 за 2020 год</t>
  </si>
  <si>
    <t>Шустова Е.А., Начальник Управления статистики предприятий, Федеральная служба государственной статистики</t>
  </si>
  <si>
    <t>9.4.5</t>
  </si>
  <si>
    <t>Мероприятие 9.4.5  Развитие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(МиСП) информационно-вычислительной системы (ИВС) Росстата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</si>
  <si>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</si>
  <si>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</si>
  <si>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9.5.1</t>
  </si>
  <si>
    <t>Мероприятие 9.5.1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</si>
  <si>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</si>
  <si>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9.5.2</t>
  </si>
  <si>
    <t>Мероприятие 9.5.2  Организация и проведение выборочного наблюдения доходов населения и участия в социальных программах</t>
  </si>
  <si>
    <t>Фролова Е.Б. , Начальник Управления статистики уровня жизни и обследования домашних хозяйств , Федеральная служба государственной статистики</t>
  </si>
  <si>
    <t>9.5.3</t>
  </si>
  <si>
    <t>Мероприятие 9.5.3 Организация и проведение комплексного наблюдения условий жизни населения</t>
  </si>
  <si>
    <t>Зайнуллина З.Ж., Начальник Управления статистики труда, Федеральная служба государственной статистики</t>
  </si>
  <si>
    <t>9.5.6</t>
  </si>
  <si>
    <t>Мероприятие 9.5.6 Организация и проведение статистического наблюдения   за деятельностью организации, осуществляющей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</si>
  <si>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</si>
  <si>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9.5.9</t>
  </si>
  <si>
    <t>Мероприятие 9.5.9 Формирование статистических показателей для Федеральных проектов «Содействие занятости женщин – создание дошкольного образования для детей в возрасте до трех лет», «Финансовая поддержка семей при рождении детей», «Старшее поколение» Национального проекта «Демография»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</si>
  <si>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</si>
  <si>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</si>
  <si>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</si>
  <si>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 Подготовка, проведение и обработка итогов выборочных обследований рабочей силы</t>
  </si>
  <si>
    <t>31.03.2022</t>
  </si>
  <si>
    <t>9.6.2</t>
  </si>
  <si>
    <t>Мероприятие 9.6.2  Подготовка,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</t>
  </si>
  <si>
    <t>9.6.3</t>
  </si>
  <si>
    <t>Мероприятие 9.6.3 Подготовка, проведение и обработка итогов выборочного наблюдения за деятельностью хозяйств населения</t>
  </si>
  <si>
    <t>9.7</t>
  </si>
  <si>
    <t>Основное мероприятие 9.7 Развитие системы государственной статистики</t>
  </si>
  <si>
    <t>9.7.2</t>
  </si>
  <si>
    <t>Мероприятие 9.7.2 Развитие современной структуры и технологии систем сбора, обработки и распространения данных</t>
  </si>
  <si>
    <t>9.7.3</t>
  </si>
  <si>
    <t>Мероприятие 9.7.3 Совершенствование социальной статистики</t>
  </si>
  <si>
    <t>9.7.4</t>
  </si>
  <si>
    <t>Мероприятие 9.7.4  Развитие кадрового потенциала</t>
  </si>
  <si>
    <t>Оксенойт Г.К., начальник Управление статистики зарубежных стран и международных статистических проектов, Федеральная служба государственной статистики</t>
  </si>
  <si>
    <t>9.7.5</t>
  </si>
  <si>
    <t>Мероприятие 9.7.5  Управление проектом «Развитие системы государственной статистики - 2»</t>
  </si>
  <si>
    <t>9.Р3</t>
  </si>
  <si>
    <t>Основное мероприятие 9.Р3 Федеральный проект "Старшее поколение"</t>
  </si>
  <si>
    <t>9.Р3.1</t>
  </si>
  <si>
    <t>Мероприятие 9.Р3.1 Организация и проведение выборочного наблюдения состояния здоровья населения в целях оценки показателя ожидаемой продолжительности здоровой жизни</t>
  </si>
  <si>
    <t>Подпрограмма 9. Официальная статистика</t>
  </si>
  <si>
    <t>Фролова Е.Б., Начальник Управления статистики уровня жизни и обследования домашних хозяйств, Федеральная служба государственной статистики</t>
  </si>
  <si>
    <t>9.3.3</t>
  </si>
  <si>
    <t>9.4.6</t>
  </si>
  <si>
    <t>Мероприятие 9.4.6  Обработка материалов сплошного наблюдения за деятельностью субъектов малого и среднего предпринимательства</t>
  </si>
  <si>
    <t>9.5.7</t>
  </si>
  <si>
    <t>Зайнуллина З.Ж, Начальник Управления статистики труда</t>
  </si>
  <si>
    <t>Мероприятие 9.3.3 Обработка материалов и получение итогов всероссийских сельскохозяйственных переписей (микропереписей)</t>
  </si>
  <si>
    <t>Швакова Ю.А.Федеральная служба государственной статистики), Врио начальника Управления координации и развития статистического учета</t>
  </si>
  <si>
    <t>Соколов О.А. (Федеральная служба государственной статистики), Начальник Управления цифрового развития</t>
  </si>
  <si>
    <t>Мероприятие 9.4.1.  Развитие автоматизированной системы федерального уровня для разработки базовых таблиц "затраты-выпуск" (АС ТЗВ) информационно-вычислительной системы (ИВС) Росстата</t>
  </si>
  <si>
    <t>31.12.2023</t>
  </si>
  <si>
    <t>9.4.1</t>
  </si>
  <si>
    <t>Мероприятие 9.5.8. Организация проведения выборочного наблюдения рациона питания населения</t>
  </si>
  <si>
    <t>9.5.8</t>
  </si>
  <si>
    <t>9.5.10</t>
  </si>
  <si>
    <t>Мероприятие 9.5.10. Организация и проведение выборочного наблюдения использования суточного фонда времени населением</t>
  </si>
  <si>
    <t>Контрольное событие 9.5.6.2. Опубликованы итоги  федерального статистического наблюдения за деятельностью организации, осуществляющей образовательную деятельность по дополнительным общеобразовательным программам для детей  в 2020 году</t>
  </si>
  <si>
    <t>Мероприятие 9.5.7 Организация и проведение выборочного наблюдения трудоустройства выпускников, получивших среднее профессиональное и высшее образование</t>
  </si>
  <si>
    <t xml:space="preserve">Восстановлены бюджетные средства на 2021 год на сумму остатка на начало 2021 года неиспользованных бюджетных ассигнований (лимитов бюджетных обязательств), подлежащих оплате в 2020 году на оплату заключенного государственного контракта от 08.06.2020 № б/н на приведение автоматизированной системы для подготовки, проведения,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(140 611,6 тыс. рублей) (извещение от 15.04.2020 № 0173100011920000030).
Доведены средства до территориальных органов Росстата на приобретение расходных материалов для офисного оборудования и оказания услуг связи.
</t>
  </si>
  <si>
    <t>В территориальных органах Росстата заключены гражданско-правовые договоры с временным персоналом (администраторы локальной вычислиительной сети, специалист средств вычислительной техники) на выполнение работ, связанных с подготовкой к Всероссийской переписи населения 2020 года.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</si>
  <si>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</t>
  </si>
  <si>
    <t>Доведены бюджетные ассигнования в териториальные органы Росстата для заключения контрактов с физическими лицами. Ведутся работы по разработке технических заданий для заключения контрактов. Заключение контрактов планируется на II - III квартал 2021 года.</t>
  </si>
  <si>
    <t>Ведутся работы по разработке технического задания на выполнение работ,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(товаров, работ, услуг), этап 2021 года.</t>
  </si>
  <si>
    <t xml:space="preserve">Завершен 3-й (итоговый) этап контракта от 06.06.2019 ST2/1/B.4.10 «Развитие программного обеспечения базы данных для итоговых показателей системы национальных счетов (ИАС СНС)» (Подготовка персонала). 
В рамках реализации контракта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 завершено выполнение Фазы 4 (Подготовка персонала) Очереди 1, Фазы 4 (Подготовка персонала) Очереди 2, Фазы 1 (Обследование объектов автоматизации, Проектирование новых возможностей Системы), Фазы 2 (Развитие Системы, Предварительные испытания), Фазы 3 (Опытная эксплуатация, Доработка по результатам Опытной эксплуатации, Приемочные испытания, Внедрение), Фазы 4 Очереди 3.
Завершена работа по контракту от 16.08.2019 № ST2/1/B.14.4 («Развитие системы подготовки электронных экономических описаний ИВС Росстата»): выполнены 6-й  и 7-й фазы - Опытная эксплуатация, Доработка по результатам Опытной эксплуатации, Приемочные испытания, Внедрение, Подготовка персонала (Очередь 2). 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
</t>
  </si>
  <si>
    <t>Контрольное событие 9.1.1.5. Сформирована и размещена на Интернет-портале Росстата официальная статистическая информация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по показателям, закрепленным за Росстатом</t>
  </si>
  <si>
    <t>Бугакова Н.С. (Федеральная служба государственной статистики), Начальник Управления сводных статистических работ и общественных связей</t>
  </si>
  <si>
    <t>Контрольное событие 9.6.2.1.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</t>
  </si>
  <si>
    <t>Наименование государственной программы: Экономическое развитие и инновационная экономика.                                                    Отчетный период II квартал 2021 г.</t>
  </si>
  <si>
    <t xml:space="preserve">Заключен государственный контракт от 16.04.2021 №20-СДП/246-КРОК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</si>
  <si>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315 работ. Принято 5 актов Правительства Российской Федерации по внесению изменений в Федеральный план статистических работ, утвержденный распоряжением Правительства Российской Федерации от 06.05.2008 № 671-р (далее – ФПСР).
Подготовлен 17.02.2021 и представлен руководителю Росстата отчет о результатах выполнения Плана научно-исследовательских работ Росстата за 2020 год, утвержденного приказом Росстата от 14.02.2020 № 69 (с изм. и доп.).
В рамках раздела I Плана научно-исследовательских работ Федеральной службы государственной статистики на 2021-2023 гг., утвержденного приказом Росстата от 16.02.2021 № 91, в 2021 году за счет средств текущего финансирования научно-исследовательских и опытно-конструкторских работ (далее – НИОКР) предусмотрено к выполнению научными организациями на контрактной основе 12 научно-исследовательских работ (далее – НИР).
За 4 месяца 2021 года утверждены и размещены на сайте zakupki.gov.ru 9 конкурсных документаций на выполнение НИР по:
- проведению анализа и разработка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 (извещение от 20.04.2021 № 0173100011921000023);
-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 (извещение от 16.04.2021 № 0173100011921000021);
- разработке научно-обоснованных подходов по определению гедонических индексов цен на рынке коммерческой недвижимости (этап 2021 года, этап 2022 года) (извещение от 29.04.2021 № 0173100011921000040);
- разработке рекомендаций по составлению баланса ресурсов и использования зерна по видам культур (извещение от 20.04.2021 № 0173100011921000024);
-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(извещение от 23.04.2021 № 0173100011921000033); 
- разработке рекомендаций  по сопоставительному анализу значений и сведений  о статистических показателях Росстата, предоставляемых в международные организации и размещаемых в базах данных (извещение от 20.04.2021 № 0173100011921000025);
- совершенствованию методологии обследования деловой активности организаций в промышленности и развитие публикаций его результатов (извещение от 29.04.2021 № 0173100011921000039);
- разработке рекомендаций по организации мониторинга инновационной деятельности малых предприятий (этап 2021 года, этап 2022 года) (извещение от 20.04.2021 № 0173100011921000026);
- разработке 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 (извещение от 27.04.2021 № 0173100011921000037).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В соответствии с заключенными государственными контрактами осуществляются работы по сопровождению информационно-вычислительной системы Росстата (далее – ИВС Росстата), обеспечению выполнения 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 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 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от 31.12.2020 № 0173100011920000188);
- от 22.04.2021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 от 19.03.2021 № 0173100011921000014).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</si>
  <si>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315 работ. 
Сформирована и размещена на официальном сайте Росстата в рубрике «Региональная статистика»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Федерации, относящимся к компетенции Росстата в соответствии с Указом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 (https://gks.ru/free_doc/new_site/rosstat/pok-monitor/pok-monitor.html).
Во исполнение пункта 2 постановления Правительства Российской Федерации от 03.04.2021 № 542 «Об утверждении методик расчета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Федерации, а также о признании утратившими силу отдельных положений постановления Правительства Российской Федерации от 17 июля 2019 г. № 915» информация направлена в Минэкономразвития России письмами от 18.03.2021 № ПС-17-1/763-МВ-дсп, от 29.03.2021 № ПС-17-1/959-МВ, от 07.04.2021 № ПС-17-1/378-ПМ и от 28.04.2021 № КЛ-06-5/488-ПМ.
</t>
  </si>
  <si>
    <t xml:space="preserve">Подготовлен 17.02.2021 и представлен руководителю Росстата отчет о результатах выполнения Плана научно-исследовательских работ Росстата за 2020 год, утвержденного приказом Росстата от 14.02.2020 № 69 (с изм. и доп.).
В рамках раздела I Плана научно-исследовательских работ Федеральной службы государственной статистики на 2021-2023 гг., утвержденного приказом Росстата от 16.02.2021 № 91, в 2021 году за счет средств текущего финансирования НИОКР предусмотрено к выполнению научными организациями на контрактной основе 12 НИР. 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За 4 месяца 2021 года утверждены и размещены на сайте zakupki.gov.ru 9 конкурсных документаций на выполнение НИР по:
- проведению анализа и разработка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 (извещение от 20.04.2021 № 0173100011921000023);
-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 (извещение от 16.04.2021 № 0173100011921000021);
- разработке научно-обоснованных подходов по определению гедонических индексов цен на рынке коммерческой недвижимости (этап 2021 года, этап 2022 года) (извещение от 29.04.2021 № 0173100011921000040);
- разработке рекомендаций по составлению баланса ресурсов и использования зерна по видам культур (извещение от 20.04.2021 № 0173100011921000024);
-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(извещение от 23.04.2021 № 0173100011921000033); 
- разработке рекомендаций  по сопоставительному анализу значений и сведений  о статистических показателях Росстата, предоставляемых в международные организации и размещаемых в базах данных (извещение от 20.04.2021 № 0173100011921000025);
- совершенствованию методологии обследования деловой активности организаций в промышленности и развитие публикаций его результатов (извещение от 29.04.2021 № 0173100011921000039);
- разработке рекомендаций по организации мониторинга инновационной деятельности малых предприятий (этап 2021 года, этап 2022 года) (извещение от 20.04.2021 № 0173100011921000026);
- разработке 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 (извещение от 27.04.2021 № 0173100011921000037).
</t>
  </si>
  <si>
    <t xml:space="preserve">В соответствии с заключенными государственными контрактами осуществляются работы по сопровождению ИВС Росстата, обеспечению выполнения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0173100011920000176 );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 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 от 31.12.2020 № 0173100011920000188).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</t>
  </si>
  <si>
    <t xml:space="preserve">Утвержден приказом Росстата от 29.01.2021 № 51 сводный организационный план проведения Всероссийской переписи населения 2020 года по субъектам Российской Федерации.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(на 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(на вх. письмо Минэкономразвития России от 02.02.2021 № 2681-ВФ/ДЗ1и);
-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 № 2961-р (на вх. письмо Минэкономразвития России от 20.02.2021 № 5169-СГ/Д31и).
Принято постановление Правительства Российской Федерации от 17.04.2021 № 612 
«Об утверждении Правил хранения переписных листов и иных документов Всероссийской переписи населения 2020 года».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года».
Утверждена и размещена на сайте zakupki.gov.ru конкурсная документация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 населения 2020 года (включая экспериментальные разработки») (извещение от 16.04.2021 № 0173100011921000020).
Подписано 30.04.2021 года Соглашение о расторжении и прекращении обязательств по государственному контракту от 24.04.2020 № 25-ВПН-2020/САЯПИН-1.
Восстановлены бюджетные средства на 2021 год на сумму остатка на начало 2021 года неиспользованных бюджетных ассигнований (лимиты бюджетных обязательств), подлежащих оплате в 2020 году на оплату заключенного государственного контракта от 08.06.2020 № б/н на приведение автоматизированной системы для подготовки, проведения,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(140 611,6 тыс. рублей) (извещение от 15.04.2020 № 0173100011920000030).
</t>
  </si>
  <si>
    <t xml:space="preserve">Направлено письмо Росстата в Минэкономразвития России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№ 2961-р (вх.письмо Минэкономразвития России от 20.02.2021 г. № 5169-СГ/Д31и).
Утверждена и размещена на сайте zakupki.gov.ru конкурсная документация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 населения 2020 года (включая экспериментальные разработки») (извещение от 16.04.2021 № 0173100011921000020).
</t>
  </si>
  <si>
    <t xml:space="preserve">Утвержден приказом Росстата от 29.01.2021 № 51 сводный организационный план проведения Всероссийской переписи населения 2020 года по субъектам Российской Федерации.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(вх. письмо Минэкономразвития России от 02.02.2021 № 2681-ВФ/ДЗ1и).
Принято постановление Правительства Российской Федерации от 17.04.2021 № 612 «Об утверждении Правил хранения переписных листов и иных документов Всероссийской переписи населения 2020 года».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года».
Подписано 30.04.2021 года Соглашение о расторжении и прекращении обязательств по государственному контракту от 24.04.2020 № 25-ВПН-2020/САЯПИН-1.
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мероприятия, а также оплату договоров на поставку товаров, оказания услуг в целях проведения мерооприятия и на коммандировочные расходы в рамках приказа Росстата от 22.12.2020 № 835 «Об Организационном плане работы с территориальными органами Федеральной службы государственной статистики на 2021 год» (с изменениями) (далее – приказ Росстата № 835). В ЦА Росстата ведутся работы по разработке технических заданий для заключения контрактов на поставку материальных запасов, бумаги и др.
</t>
  </si>
  <si>
    <t xml:space="preserve">Во исполнение поручения Правительства Российской Федерации от 10.02.2021 № АБ-П13-1513 в Минэкономразвития России представлены предложения связанные с переносом сроков проведения сельскохозяйственной микропереписи 2021 года (письмо от 24.02.2021 № КЛ-12-4/190-ПМ).
В марте 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 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Утверждена и размещена  на сайте zakupki.gov.ru конкурсная документация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(извещение от 16.04.2021 № 0173100011921000022).
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Заключено дополнительное соглашение от 31.03.2021 №1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-информационно-технологического сопровождения.
</t>
  </si>
  <si>
    <t xml:space="preserve">Во исполнение поручения Правительства Российской Федерации от 10.02.2021 № АБ-П13-1513 в Минэкономразвития России представлены предложения связанные с переносом сроков проведения сельскохозяйственной микропереписи 2021 года (письмо от 24.02.2021 № КЛ-12-4/190-ПМ).
В марте 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 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Утверждена и размещена  на сайте zakupki.gov.ru конкурсная документация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(извещение от 16.04.2021 № 0173100011921000022).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</si>
  <si>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ИВС Росстата, а также с обработкой материалов и получением итогов сельскохозяйственной микропереписи, этап 2020-2021 гг. Заключено дополнительное соглашение  от 31.03.2021 № 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-информационно-технологического сопровождения.
Доведены средства до территориальных органов Росстата на приобретение расходных материалов для офисного оборудования и оказание услуг связи.
</t>
  </si>
  <si>
    <t xml:space="preserve">Ведутся работы по разработке технического задания на выполнение работ,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(товаров, работ, услуг), этап 2021 года.
Заключены государственные контракты:
-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2020-2021 гг.
- от 21.04.2021 № 30-МСП/ГМЦ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г. 
Размещены на официальном сайте Росстата в информационно-телекоммуникационной сети «Интернет» (далее – официальный сайт Росстата)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 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Идет сбор и обработка отчетов по формам сплошного наблюдения в территориальных органах Росстата.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приказом Росстата № 835  (п. 14.2) оказана методологическая помощь при проведении сплошного наблюдения МСП в Тюменьстате. 
Подписан государственный контракт с ГМЦ Росстата на 2021 -2022 годы на обработку материалов и получение итогов сплошного наблюдения МСП (от 21.04.2021 № 30-МСП/ГМЦ).
Выполнены работы за I квартал 2021г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</t>
  </si>
  <si>
    <t>Доведены лимиты бюджетных обязательств в ТОГС для осуществления мероприятий в соответствии с приказом Росстата № 835.</t>
  </si>
  <si>
    <t xml:space="preserve">Выполнение научно-исследовательских работ в 2021 году для проведения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 за 2021 год не планируется. Бюджетные ассигнования в размере 38 625 тыс. руб. были распределены следующим образом:
1. 21 625 тыс. руб. (КБК 157 01 12 15904 92020 241) направлены на «Развитие автоматизированной системы федерального уровня для разработки базовых таблиц «затраты-выпуск» (АС ТЗВ) информационно-вычислительной системы (ИВС) Росстата» (КБК 157 01 13 15904 92020 246) в том числе:
- 15 000 тыс.руб. в соответствии с письмом Росстата в Минфин России от 14.10.2020 № СО-14-3/2989-МВ;- 6 625 тыс.руб. в соответствии с предложением 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2021-2023 годы на реализацию государственных программ Российской Федерации (на осуществление непрограммных направлений деятельности) от 27.07.2020.  
2. 17 000 тыс.руб.  возвращены в федеральный бюджет в связи  сокращению расходов, в соответствии с предложением Росстата по корректировке распределения базовых бюджетных ассигнований на 2021-2023 гг.
</t>
  </si>
  <si>
    <t xml:space="preserve">Размещены на официальном сайте Росстата в информационно-телекоммуникационной сети «Интернет» (далее – официальный сайт Росстата)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Утверждена и размещена на сайте zakupki.gov.ru конкурсная документация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г. (извещение от 04.03.2021 № 0173100011921000004).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 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Идет сбор и обработка отчетов по формам сплошного наблюдения в территориальных органах Росстата.
Проведено совещание в формате видео-конференц-связи с участием Росстата по следующим вопросам: 1. Сбор отчетов сплошного наблюдения МСП,ввод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приказом Росстата № 835 (п. 14.2) оказана методологическая помощь при проведении сплошного наблюдения МСП в Тюменьстате. 
Подписан государственный контракт с ГМЦ Росстата на 2021 -2022 годы на обработку материалов и получение итогов сплошного наблюдения МСП (от 21.04.2021 № 30-МСП/ГМЦ).
</t>
  </si>
  <si>
    <t xml:space="preserve">Заключен государственный контракт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МСП (АС МиСП ИВС Росстата) в 2020-2021 годах. 
Выполнены работы за I квартал 2021 г.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</t>
  </si>
  <si>
    <t xml:space="preserve">Заключен государственный контракт от 21.04.2021 № 30-МСП/ГМЦ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году. 
Доведены средства до территориальных органов Росстата на заключение гражданско-правовых договоров с временным персоналом, оператор ввода статистической информации, на выполнение работ,  связанных с проведением  сплошного наблюдения за деятельностью субъектов малого и среднего предпринимательства  в апреле-июне 2021 года.
</t>
  </si>
  <si>
    <t xml:space="preserve">Утверждены приказы Росстата:
-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(данным приказом утверждены численность и распределение лиц, сроки их привлечения в территориальных органах Росстата;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 81».
В январе-апреле 2021 года:
- завершен опрос по программе Выборочного наблюдения доходов населения и участия в социальных программах 2021 года с охватом 60 тыс. домохозяйств;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детьми»;
- проводятся работы по вводу и формально-логическому  контролю первичных статистических данных Выборочного наблюдения доходов населения и участия в социальных программах 2021 года;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проводятся  работы по подготовке итогов комплексного наблюдения условий жизни населения для опубликования на официальном сайте Росстата в информационно-коммуникационной сети «Интернет»;
- на официальном сайте Росстата опубликованы итоги комплексного наблюдения условий жизни населения: https://gks.ru/free_doc/new_site/GKS_KOUZH_2020/index.html ;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на официальном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 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https://gks.ru/free_doc/new_site/vndn-2020/index.html ;
- на официальном сайте Росстата опубликована база микроданных Выборочного наблюдения доходов населения и участия в социальных программах 2020 года;
- подготовка базы микроданных по итогам комплексного наблюдения условий жизни населения для опубликования на официальном сайте Росстата;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продолжаются работы по проверке обобщенного информационного фонда по целевой группе «семьи с детьми».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на оплату заключенного государственного контракта от 24.03.2020 № 14-СДП/242-2020/КРОК Регион-2 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2020 году (извещение от 28.01.2020 №0173100011919000134).
Ведутся работы по разработке технического задания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Росстата (ИВС Росстата), в период проведения выборочного наблюдения трудоустройства выпускников учреждений профессионального образования (этап 2021 года).
Утверждено техническое задание от 19.03.2021 № КЛ-07-6/5529-ВД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информации.
Утверждена и размещена на сайте zakupki.gov.ru конкурсная документация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(от 27.04.2021 № 0173100011921000035).
Заключен государственный контракт от 16.04.2021 №20-СДП/246-КРОК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
</t>
  </si>
  <si>
    <t xml:space="preserve">Утвержден приказ Росстата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населения». В рамках указанного приказа утверждены численность и распределение лиц, сроки их привлечения в территориальных органах Росстата. 
Ведется подготовка и согласование приказа об утверждении форм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году.
В январе-марте 2021 года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 оператор ввода статистической информации, на выполнение работ, 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августе-сентябре 2021 года.
</t>
  </si>
  <si>
    <t xml:space="preserve">В январе-апреле 2021 г.:
- завершен опрос по программе Выборочного наблюдения доходов населения и участия в социальных программах 2021 года с охватом 60 тыс. домохозяйств;
-  проводятся работы по вводу и формально-логическому  контролю первичных статистических данных Выборочного наблюдения доходов населения и участия в социальных программах 2021 года.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 https://gks.ru/free_doc/new_site/vndn-2020/index.html ;
- на официальном сайте Росстата опубликована база микроданных Выборочного наблюдения доходов населения 2020 года;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года.
Утверждена и размещена на сайте zakupki.gov.ru конкурсная документация 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(от 27.04.2021 № 0173100011921000035).
Заключен государственный контракт от 16.04.2021 №20-СДП/246-КРОК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
Доведены средства до территориальных органов Росстата на приобретение расходных материалов для офисного оборудования и оказания услуг связи.
В территориальных органах Росстата заключены гражданско-правовые договоры с временным персоналом (оператор формального и логического контроля, оператор ввода статистической информации) на выполнение работ, связанных с проведением выборочного наблюдения доходов населения и участия в социальных программах в феврале-марте 2021 года.
</t>
  </si>
  <si>
    <t xml:space="preserve">В январе-апреле 2021 г.:
- проводятся  работы по подготовке итогов комплексного наблюдения условий жизни населения для опубликования на официальном сайте Росстата;
- на официальном сайте Росстата опубликованы итоги комплексного наблюдения условий жизни населения: https://gks.ru/free_doc/new_site/GKS_KOUZH_2020/index.html ;
- подготовка базы микроданных по итогам комплексного наблюдения условий жизни населениядля для  опубликования на официальном сайте Росстата.
Утверждена и размещена на сайте zakupki.gov.ru конкурсная документация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году" (извещение  от 04.03.2021 № 0173100011921000005).
Произведена оплата восстановленных бюджетных средств на 2021 год на сумму остатка на начало 2021 года неиспользованных  БА (ЛБО), подлежащих оплате в 2020 году  на оплату заключенного государственного контракта от 24.03.2020 №14-СДП/242-2020/КРОК Регион-2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2020 году (извещение от 28.01.2020 №0173100011919000134).
Доведены бюджетные ассигнования в территориальные органы Росстата для заключения контрактов с физическими лицами, а также оплату договоров на поставку товаров, оказания услуг в целях проведения мероприятия и на коммандировочные расходы в рамках приказа Росстата № 835.
</t>
  </si>
  <si>
    <t xml:space="preserve">Доведены средства в территориальные органы Росстата для заключения контрактов с физическими лицами для выполнения в период с 08.01.2021 по 28.02.2021 работ по уточнению списков респондентов федерального статистического наблюдения, проверке информационного массива первичных данных по запросам федерального уровня, предусмотренных Положением по организации и проведению Росстатом федерального статистического наблюдения за дополнительным образованием детей, утвержденным Приказом Росстата от 18.11.2020 № 676.
Итоги федерального статистического наблюдения о деятельности организаций, осуществляющих образовательную деятельность по дополнительным общеобразовательным программам для детей  в 2020 году опубликованы 31.03.2021 на официальном сайте Росстата: http://www.gks.ru/ Статистика/Официальная статистика/ Население/ Образование/ Итоги федеральных статистических наблюдений /Дополнительное образование детей (форма № 1-ДОП).
</t>
  </si>
  <si>
    <t xml:space="preserve">Утверждены приказы Росстата: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№81».
Ведутся работы по разработке технического задания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Росстата (ИВС Росстата), в период проведения выборочного наблюдения трудоустройства выпускников учреждений профессионального образования, 2021 год.
Утверждено техническое задание от 19.03.2021 № КЛ-07-6/5529-ВД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 оператор ввода статистической информации, на выполнение работ,  связанных с проведением  выборочного наблюдеия трудоустройства выпускников, получивших среднее профессиональное и высшее образование в сентябре-октябре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образование.
</t>
  </si>
  <si>
    <t xml:space="preserve">В январе-апреле 2021 г.: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
- на официальн6ом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https://gks.ru/free_doc/new_site/GKS_KOUZH_2020/index.html;
- продолжаются работы по проверке обобщенного информационного фонда по целевой группе «семьи с детьми».
В марте 2021 г. опубликованы статистические данные, характеризующие уровень занятости женщин, имеющих детей дошкольного возраста за 2020 год (https://fedstat.ru/indicator/59824 ).
</t>
  </si>
  <si>
    <t xml:space="preserve"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</t>
  </si>
  <si>
    <t xml:space="preserve">В январе – апреле 2021 года проведены:
- выборочное обследование рабочей силы. Итоги обследования за 2020 год размещены в статистическом бюллетене «Обследование рабочей силы» 25.03.2021 (https://rosstat.gov.ru/compendium/document/13265); за март 2021 года размещены на официальном сайте Росстата в срочной публикации «Занятость и безработица в Российской Федерации» (http://www.gks.ru/bgd/free/B09_03/Main.htm ) и в других ежемесячных публикациях Росстата в сроки, установленные ФПСР;
-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2020 год размещены на официальном сайте Росстата 15.04.2020 (https://rosstat.gov.ru/labor_market_employment_salaries );
-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январь-декабрь 2020 года;
-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произведен расчет объемов выборочной совокупности на I и II полугодие 2021 года (дифференцировано по регионам).
-работы за I квартал 2021г в части информационно-технологического сопровождения.
Территориальными органами Росстата завершено формирование выборочной совокупности личных подсобных и других индивидуальных хозяйств граждан на I полугодие 2021 года,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выборочных обследований рабочей силы в 2021 году.
Утверждены и размещены на сайте zakupki.gov.ru конкурсные документации:
- на выполнение НИР по разработке рекомендаций по представлению пользователям официальной статистической информации по показателям статистики труда, разработанным в соответствии с рекомендациями 20-й Международной конференции статистиков труда (извещение от 23.04.2021 № 0173100011921000032);
- на выполнение НИР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 (извещение от 23.04.2021 № 0173100011921000031);
- на выполнение технологических работ по разработке и 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 (далее – ЛПХ), этап 2021 года (извещение от 27.04.2021 № 0173100011921000038).
Заключены государственные контракты:
-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силы, и настройки ее функционирования для использования в 2021 году, этап 2020-2021 годов;
-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года.  
</t>
  </si>
  <si>
    <t xml:space="preserve">В январе - апреле 2021 года проводилось выборочное обследование рабочей силы. Итоги обследования за 2020 год размещены в статистическом бюллетене «Обследование рабочей силы» 25.03.2021 (https://rosstat.gov.ru/compendium/document/13265 ); за март 2021 года размещены на официальном сайте Росстата в срочной публикации «Занятость и безработица в Российской Федерации» (http://www.gks.ru/bgd/free/B09_03/Main.htm ) и в других ежемесячных публикациях Росстата в сроки, установленные ФПСР. 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выборочных обследований рабочей силы в 2021 году.
Выполнены работы за I квартал 2021г в части  информационно-технологического сопровождения.
Утверждены и размещены на официальном сайте единой информационной системы в сфере закупок (www.zakupki.gov.ru) конкурсные документации на выполнение НИР:
- по разработке рекомендаций по представлению пользователям официальной статистической информации по показателям статистики труда, разработанным в соответствии с рекомендациями 20-й Международной конференции статистиков труда (извещение от 23.04.2021 № 0173100011921000032);
-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 (извещение от 23.04.2021 № 0173100011921000031).
Заключен государственный контракт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 и настройки ее функционирования для использования в 2021 году, этап 2020-2021 годов.
Заключены 3 государственных контракта на поставку материальных запасов для проведения обследования рабочей силы в 2021 году. 
</t>
  </si>
  <si>
    <t xml:space="preserve">В январе - апреле 2021 года проводилось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2020 год размещены на официальном сайте Росстата 15.04.2020 (https://rosstat.gov.ru/labor_market_employment_salaries ).
Заключен государственный контракт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года.  
</t>
  </si>
  <si>
    <t xml:space="preserve">Утвержден приказ Росстата от 20.02.2021 № 100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граждан».
В январе - апреле 2021 года проведены:
- работы по проверке первичных статистических данных по выборочному наблюдению за деятельностью хозяйств населения за январь-декабрь 2020 года;
-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расчет объемов выборочной совокупности на I и II полугодие 2021 года (дифференцировано по регионам).
Территориальными органами Росстата завершено формирование выборочной совокупности ЛПХ на I полугодие 2021 года, проведены опросы по программе Выборочного обследования  сельскохозяйственной деятельности личных подсобных и других индивидуальных хозяйств граждан за I квартал 2021 года. 
Утверждена и размещена на  на сайте zakupki.gov.ru конкурсная документация на выполнение технологических работ по разработке и 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граждан, этап 2021 года (извещение от 27.04.2021 № 0173100011921000038).
Доведены финансовые средства до территориальных органов Росстата на гражданско-правовые договоры, услуги транспорта и связи, проведение обучающих семинаров.
</t>
  </si>
  <si>
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 и согласованы с Минфином России и Минэкономразвития России.  Осуществлялась  текущая работа по проведению конкурсных процедур в соответствии с действующим Планом закупок Проекта. 
Завершена работа по контрактам: от 06.06.2019 № ST2/1/B.4.10 «Развитие программного обеспечения базы данных для итоговых показателей системы национальных счетов (ИАС СНС)»; от 16.08.2019 № ST2/1/B.14.4 («Развитие системы подготовки электронных экономических описаний ИВС Росстата»). 
В рамках реализации контракта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 завершено выполнение Очереди 1 и 2 (в части обучения персонала), а также Фазы 1-4 Очереди 3.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 Завершен 1 этап контракта от 22.07.2020 № ST2/2/С.1.16 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 (анализ имеющихся методологических рекомендаций международных организаций и зарубежного опыта оценки показателей доходов, расходов и сбережений домашних хозяйств в разрезе доходных групп, согласованных с показателями СНС-2008; анализ согласованности разрабатываемых официальной статистикой показателей доходов, расходов и сбережений населения с методологией СНС-2008. В рамках контракта от 26.12.2019 № ST2/3/D.3.2.33 в соответствии с утвержденным графиком проведены курсы обучения сотрудников Росстата в рамках программы: «Повышение эффективности работы со статистическими данными в условиях внедрения современных информационных технологий».
</t>
  </si>
  <si>
    <t>Завершен 1 этап контракта от 22.07.2020 № ST2/2/С.1.16 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 (анализ имеющихся методологических рекомендаций международных организаций и зарубежного опыта оценки показателей доходов, расходов и сбережений домашних хозяйств в разрезе доходных групп, согласованных с показателями СНС-2008; анализ согласованности разрабатываемых официальной статистикой показателей доходов, расходов и сбережений населения с методологией СНС-2008.</t>
  </si>
  <si>
    <t>В рамках контракта от 26.12.2019 № ST2/3/D.3.2.33 проведены курсы обучения сотрудников Росстата в рамках программы: «Повышение эффективности работы со статистическими данными в условиях внедрения современных информационных технологий».</t>
  </si>
  <si>
    <t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 и согласованы с Минфином России и Минэкономразвития России (от 29.12.2020 № ПМ-01-7/1181-ПМ, от 04.02.2021 № СЕ-01-7/99-ПМ). Осуществлялась текущая работа по проведению конкурсных процедур в соответствии с действующим Планом закупок Проекта.</t>
  </si>
  <si>
    <t xml:space="preserve">Подготовлен и находится в стадии согласования проект приказа о Календарном плане по подготовке, проведению и обработке итогов Выборочного федерального статистического наблюдения состояния здоровья населения в 2021 году.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Разработаны и утверждены Технические задания:
- на выполнение НИР по разработке рекомендаций по распространению итогов выборочного наблюдения состояния здоровья населения;
-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и подготовлено на его основе обоснование начальной максимальной цены работ.
</t>
  </si>
  <si>
    <t xml:space="preserve">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Разработаны и утверждены Технические задания:
- на выполнение НИР по разработке рекомендаций по распространению итогов выборочного наблюдения состояния здоровья населения;
-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и подготовлено на его основе обоснование начальной максимальной цены работ.
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гражданско-правовых договоров с временным персоналом, оператор формального и логического контроля, на выполнение работ,  связанных с проведением выборочного наблюдения состояния здоровья населения в целях оценки показателя ожидаемой продолжительности здоровой жизни в августе-октябре 2021 года.
</t>
  </si>
  <si>
    <r>
      <rPr>
        <b/>
        <sz val="12.5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</si>
  <si>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2.5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</si>
  <si>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2.5"/>
        <rFont val="Times New Roman"/>
        <family val="1"/>
        <charset val="204"/>
      </rPr>
      <t>№ п/п</t>
    </r>
  </si>
  <si>
    <r>
      <rPr>
        <sz val="12.5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</si>
  <si>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2.5"/>
        <rFont val="Times New Roman"/>
        <family val="1"/>
        <charset val="204"/>
      </rPr>
      <t>Статус контрольного события</t>
    </r>
  </si>
  <si>
    <r>
      <rPr>
        <sz val="12.5"/>
        <rFont val="Times New Roman"/>
        <family val="1"/>
        <charset val="204"/>
      </rPr>
      <t>Ответственный исполнитель</t>
    </r>
  </si>
  <si>
    <r>
      <rPr>
        <sz val="12.5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</si>
  <si>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2.5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</si>
  <si>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2.5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</si>
  <si>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2.5"/>
        <rFont val="Times New Roman"/>
        <family val="1"/>
        <charset val="204"/>
      </rPr>
      <t>Фактический результат реализации мероприятия</t>
    </r>
  </si>
  <si>
    <r>
      <rPr>
        <sz val="12.5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</si>
  <si>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2.5"/>
        <rFont val="Times New Roman"/>
        <family val="1"/>
        <charset val="204"/>
      </rPr>
      <t>Заключено контрактов на отчетную дату, тыс. руб.</t>
    </r>
  </si>
  <si>
    <r>
      <rPr>
        <sz val="12.5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</si>
  <si>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2.5"/>
        <rFont val="Times New Roman"/>
        <family val="1"/>
        <charset val="204"/>
      </rPr>
      <t>Предусмотрено ГП</t>
    </r>
  </si>
  <si>
    <r>
      <rPr>
        <sz val="12.5"/>
        <rFont val="Times New Roman"/>
        <family val="1"/>
        <charset val="204"/>
      </rPr>
      <t>Кассовое исполнение на отчетную дату</t>
    </r>
  </si>
  <si>
    <r>
      <rPr>
        <sz val="12.5"/>
        <rFont val="Times New Roman"/>
        <family val="1"/>
        <charset val="204"/>
      </rPr>
      <t>1</t>
    </r>
  </si>
  <si>
    <r>
      <rPr>
        <sz val="12.5"/>
        <rFont val="Times New Roman"/>
        <family val="1"/>
        <charset val="204"/>
      </rPr>
      <t>2</t>
    </r>
  </si>
  <si>
    <r>
      <rPr>
        <sz val="12.5"/>
        <rFont val="Times New Roman"/>
        <family val="1"/>
        <charset val="204"/>
      </rPr>
      <t>3</t>
    </r>
  </si>
  <si>
    <r>
      <rPr>
        <sz val="12.5"/>
        <rFont val="Times New Roman"/>
        <family val="1"/>
        <charset val="204"/>
      </rPr>
      <t>4</t>
    </r>
  </si>
  <si>
    <r>
      <rPr>
        <sz val="12.5"/>
        <rFont val="Times New Roman"/>
        <family val="1"/>
        <charset val="204"/>
      </rPr>
      <t>5</t>
    </r>
  </si>
  <si>
    <r>
      <rPr>
        <sz val="12.5"/>
        <rFont val="Times New Roman"/>
        <family val="1"/>
        <charset val="204"/>
      </rPr>
      <t>6</t>
    </r>
  </si>
  <si>
    <r>
      <rPr>
        <sz val="12.5"/>
        <rFont val="Times New Roman"/>
        <family val="1"/>
        <charset val="204"/>
      </rPr>
      <t>7</t>
    </r>
  </si>
  <si>
    <r>
      <rPr>
        <sz val="12.5"/>
        <rFont val="Times New Roman"/>
        <family val="1"/>
        <charset val="204"/>
      </rPr>
      <t>8</t>
    </r>
  </si>
  <si>
    <r>
      <rPr>
        <sz val="12.5"/>
        <rFont val="Times New Roman"/>
        <family val="1"/>
        <charset val="204"/>
      </rPr>
      <t>9</t>
    </r>
  </si>
  <si>
    <r>
      <rPr>
        <sz val="12.5"/>
        <rFont val="Times New Roman"/>
        <family val="1"/>
        <charset val="204"/>
      </rPr>
      <t>10</t>
    </r>
  </si>
  <si>
    <r>
      <rPr>
        <sz val="12.5"/>
        <rFont val="Times New Roman"/>
        <family val="1"/>
        <charset val="204"/>
      </rPr>
      <t>11</t>
    </r>
  </si>
  <si>
    <r>
      <rPr>
        <sz val="12.5"/>
        <rFont val="Times New Roman"/>
        <family val="1"/>
        <charset val="204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</si>
</sst>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3.5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2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justify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justify" vertical="top" wrapText="1"/>
    </xf>
    <xf numFmtId="0" fontId="3" fillId="2" borderId="4" xfId="0" applyNumberFormat="1" applyFont="1" applyFill="1" applyBorder="1" applyAlignment="1">
      <alignment horizontal="justify" vertical="top" wrapText="1"/>
    </xf>
    <xf numFmtId="0" fontId="3" fillId="2" borderId="3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A127" zoomScale="62" zoomScaleNormal="62" workbookViewId="0">
      <selection activeCell="H94" sqref="H94"/>
    </sheetView>
  </sheetViews>
  <sheetFormatPr defaultColWidth="25" defaultRowHeight="17.25" x14ac:dyDescent="0.25"/>
  <cols>
    <col min="1" max="1" width="8.5703125" style="1" customWidth="1"/>
    <col min="2" max="2" width="25.7109375" style="1" customWidth="1"/>
    <col min="3" max="3" width="9.28515625" style="1" customWidth="1"/>
    <col min="4" max="4" width="19.140625" style="1" customWidth="1"/>
    <col min="5" max="5" width="15" style="1" customWidth="1"/>
    <col min="6" max="6" width="13.85546875" style="1" customWidth="1"/>
    <col min="7" max="7" width="14" style="1" customWidth="1"/>
    <col min="8" max="8" width="109.140625" style="1" customWidth="1"/>
    <col min="9" max="9" width="17.28515625" style="1" customWidth="1"/>
    <col min="10" max="10" width="10.85546875" style="1" customWidth="1"/>
    <col min="11" max="12" width="16.140625" style="1" customWidth="1"/>
    <col min="13" max="13" width="25" style="1" customWidth="1"/>
    <col min="14" max="16384" width="25" style="1"/>
  </cols>
  <sheetData>
    <row r="1" spans="1:12" ht="25.15" customHeight="1" x14ac:dyDescent="0.25">
      <c r="A1" s="4" t="s">
        <v>152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15" customHeight="1" x14ac:dyDescent="0.25">
      <c r="A2" s="5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15" customHeight="1" x14ac:dyDescent="0.25">
      <c r="A3" s="6" t="s">
        <v>153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56.25" customHeight="1" x14ac:dyDescent="0.25">
      <c r="A4" s="7" t="s">
        <v>154</v>
      </c>
      <c r="B4" s="7" t="s">
        <v>155</v>
      </c>
      <c r="C4" s="7" t="s">
        <v>156</v>
      </c>
      <c r="D4" s="7" t="s">
        <v>157</v>
      </c>
      <c r="E4" s="7" t="s">
        <v>158</v>
      </c>
      <c r="F4" s="7" t="s">
        <v>159</v>
      </c>
      <c r="G4" s="7" t="s">
        <v>160</v>
      </c>
      <c r="H4" s="7" t="s">
        <v>161</v>
      </c>
      <c r="I4" s="7" t="s">
        <v>162</v>
      </c>
      <c r="J4" s="7"/>
      <c r="K4" s="7"/>
      <c r="L4" s="7" t="s">
        <v>163</v>
      </c>
    </row>
    <row r="5" spans="1:12" ht="91.5" customHeight="1" x14ac:dyDescent="0.25">
      <c r="A5" s="7"/>
      <c r="B5" s="7"/>
      <c r="C5" s="7"/>
      <c r="D5" s="7"/>
      <c r="E5" s="7"/>
      <c r="F5" s="7"/>
      <c r="G5" s="7"/>
      <c r="H5" s="7"/>
      <c r="I5" s="8" t="s">
        <v>164</v>
      </c>
      <c r="J5" s="8" t="s">
        <v>165</v>
      </c>
      <c r="K5" s="8" t="s">
        <v>166</v>
      </c>
      <c r="L5" s="7"/>
    </row>
    <row r="6" spans="1:12" ht="19.5" customHeight="1" x14ac:dyDescent="0.25">
      <c r="A6" s="8" t="s">
        <v>167</v>
      </c>
      <c r="B6" s="8" t="s">
        <v>168</v>
      </c>
      <c r="C6" s="8" t="s">
        <v>169</v>
      </c>
      <c r="D6" s="8" t="s">
        <v>170</v>
      </c>
      <c r="E6" s="8" t="s">
        <v>171</v>
      </c>
      <c r="F6" s="8" t="s">
        <v>172</v>
      </c>
      <c r="G6" s="8" t="s">
        <v>173</v>
      </c>
      <c r="H6" s="8" t="s">
        <v>174</v>
      </c>
      <c r="I6" s="8" t="s">
        <v>175</v>
      </c>
      <c r="J6" s="8" t="s">
        <v>176</v>
      </c>
      <c r="K6" s="8" t="s">
        <v>177</v>
      </c>
      <c r="L6" s="8" t="s">
        <v>178</v>
      </c>
    </row>
    <row r="7" spans="1:12" ht="20.85" customHeight="1" x14ac:dyDescent="0.25">
      <c r="A7" s="4" t="s">
        <v>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.75" customHeight="1" x14ac:dyDescent="0.25">
      <c r="A8" s="9"/>
      <c r="B8" s="10" t="s">
        <v>4</v>
      </c>
      <c r="C8" s="9" t="s">
        <v>4</v>
      </c>
      <c r="D8" s="9" t="s">
        <v>6</v>
      </c>
      <c r="E8" s="9" t="s">
        <v>6</v>
      </c>
      <c r="F8" s="9" t="s">
        <v>6</v>
      </c>
      <c r="G8" s="9" t="s">
        <v>6</v>
      </c>
      <c r="H8" s="9" t="s">
        <v>6</v>
      </c>
      <c r="I8" s="11">
        <f>I9+I32+I52+I59+I72+I100+I114+I122</f>
        <v>37369551.899999999</v>
      </c>
      <c r="J8" s="11"/>
      <c r="K8" s="11">
        <f>K9+K32+K52+K59+K72+K100+K114+K122</f>
        <v>5438444.5999999996</v>
      </c>
      <c r="L8" s="11">
        <f>L9+L32+L52+L59+L72+L100+L114+L122</f>
        <v>4937340.4799999995</v>
      </c>
    </row>
    <row r="9" spans="1:12" ht="408.75" customHeight="1" x14ac:dyDescent="0.25">
      <c r="A9" s="12" t="s">
        <v>7</v>
      </c>
      <c r="B9" s="13" t="s">
        <v>8</v>
      </c>
      <c r="C9" s="12" t="s">
        <v>4</v>
      </c>
      <c r="D9" s="12" t="s">
        <v>1</v>
      </c>
      <c r="E9" s="12" t="s">
        <v>5</v>
      </c>
      <c r="F9" s="12"/>
      <c r="G9" s="12" t="s">
        <v>6</v>
      </c>
      <c r="H9" s="14" t="s">
        <v>118</v>
      </c>
      <c r="I9" s="15">
        <f>I17+I19+I23</f>
        <v>17453906.600000001</v>
      </c>
      <c r="J9" s="15"/>
      <c r="K9" s="15">
        <f>K17+K19+K23</f>
        <v>4553207</v>
      </c>
      <c r="L9" s="15">
        <f>L17+L19+L23</f>
        <v>2110141.7999999998</v>
      </c>
    </row>
    <row r="10" spans="1:12" ht="112.5" hidden="1" customHeight="1" x14ac:dyDescent="0.25">
      <c r="A10" s="16"/>
      <c r="B10" s="17"/>
      <c r="C10" s="16"/>
      <c r="D10" s="16"/>
      <c r="E10" s="16"/>
      <c r="F10" s="16"/>
      <c r="G10" s="16"/>
      <c r="H10" s="18"/>
      <c r="I10" s="19"/>
      <c r="J10" s="19"/>
      <c r="K10" s="19"/>
      <c r="L10" s="19"/>
    </row>
    <row r="11" spans="1:12" ht="408.75" hidden="1" customHeight="1" x14ac:dyDescent="0.25">
      <c r="A11" s="16"/>
      <c r="B11" s="17"/>
      <c r="C11" s="16"/>
      <c r="D11" s="16"/>
      <c r="E11" s="16"/>
      <c r="F11" s="16"/>
      <c r="G11" s="16"/>
      <c r="H11" s="18"/>
      <c r="I11" s="19"/>
      <c r="J11" s="19"/>
      <c r="K11" s="19"/>
      <c r="L11" s="19"/>
    </row>
    <row r="12" spans="1:12" ht="32.25" hidden="1" customHeight="1" x14ac:dyDescent="0.25">
      <c r="A12" s="16"/>
      <c r="B12" s="17"/>
      <c r="C12" s="16"/>
      <c r="D12" s="16"/>
      <c r="E12" s="16"/>
      <c r="F12" s="16"/>
      <c r="G12" s="16"/>
      <c r="H12" s="18"/>
      <c r="I12" s="19"/>
      <c r="J12" s="19"/>
      <c r="K12" s="19"/>
      <c r="L12" s="19"/>
    </row>
    <row r="13" spans="1:12" ht="393.75" customHeight="1" x14ac:dyDescent="0.25">
      <c r="A13" s="16"/>
      <c r="B13" s="17"/>
      <c r="C13" s="16"/>
      <c r="D13" s="16"/>
      <c r="E13" s="16"/>
      <c r="F13" s="16"/>
      <c r="G13" s="16"/>
      <c r="H13" s="18"/>
      <c r="I13" s="19"/>
      <c r="J13" s="19"/>
      <c r="K13" s="19"/>
      <c r="L13" s="19"/>
    </row>
    <row r="14" spans="1:12" ht="409.5" customHeight="1" x14ac:dyDescent="0.25">
      <c r="A14" s="16"/>
      <c r="B14" s="17"/>
      <c r="C14" s="16"/>
      <c r="D14" s="16"/>
      <c r="E14" s="16"/>
      <c r="F14" s="16"/>
      <c r="G14" s="16"/>
      <c r="H14" s="18"/>
      <c r="I14" s="19"/>
      <c r="J14" s="19"/>
      <c r="K14" s="19"/>
      <c r="L14" s="19"/>
    </row>
    <row r="15" spans="1:12" ht="409.5" customHeight="1" x14ac:dyDescent="0.25">
      <c r="A15" s="16"/>
      <c r="B15" s="17"/>
      <c r="C15" s="16"/>
      <c r="D15" s="16"/>
      <c r="E15" s="16"/>
      <c r="F15" s="16"/>
      <c r="G15" s="16"/>
      <c r="H15" s="18"/>
      <c r="I15" s="19"/>
      <c r="J15" s="19"/>
      <c r="K15" s="19"/>
      <c r="L15" s="19"/>
    </row>
    <row r="16" spans="1:12" ht="165.75" customHeight="1" x14ac:dyDescent="0.25">
      <c r="A16" s="20"/>
      <c r="B16" s="21"/>
      <c r="C16" s="20"/>
      <c r="D16" s="20"/>
      <c r="E16" s="20"/>
      <c r="F16" s="20"/>
      <c r="G16" s="20"/>
      <c r="H16" s="22"/>
      <c r="I16" s="23"/>
      <c r="J16" s="23"/>
      <c r="K16" s="23"/>
      <c r="L16" s="23"/>
    </row>
    <row r="17" spans="1:12" ht="384" customHeight="1" x14ac:dyDescent="0.25">
      <c r="A17" s="9" t="s">
        <v>9</v>
      </c>
      <c r="B17" s="10" t="s">
        <v>10</v>
      </c>
      <c r="C17" s="9" t="s">
        <v>4</v>
      </c>
      <c r="D17" s="9" t="s">
        <v>96</v>
      </c>
      <c r="E17" s="24">
        <v>45291</v>
      </c>
      <c r="F17" s="9"/>
      <c r="G17" s="9" t="s">
        <v>6</v>
      </c>
      <c r="H17" s="25" t="s">
        <v>119</v>
      </c>
      <c r="I17" s="11">
        <v>15845133.300000001</v>
      </c>
      <c r="J17" s="11"/>
      <c r="K17" s="11">
        <v>3669478.4</v>
      </c>
      <c r="L17" s="11">
        <v>602703.4</v>
      </c>
    </row>
    <row r="18" spans="1:12" ht="296.25" customHeight="1" x14ac:dyDescent="0.25">
      <c r="A18" s="26"/>
      <c r="B18" s="27" t="s">
        <v>113</v>
      </c>
      <c r="C18" s="26"/>
      <c r="D18" s="26" t="s">
        <v>114</v>
      </c>
      <c r="E18" s="28">
        <v>44315</v>
      </c>
      <c r="F18" s="28">
        <v>44315</v>
      </c>
      <c r="G18" s="26"/>
      <c r="H18" s="9" t="s">
        <v>4</v>
      </c>
      <c r="I18" s="9" t="s">
        <v>4</v>
      </c>
      <c r="J18" s="9" t="s">
        <v>4</v>
      </c>
      <c r="K18" s="9" t="s">
        <v>4</v>
      </c>
      <c r="L18" s="9" t="s">
        <v>4</v>
      </c>
    </row>
    <row r="19" spans="1:12" ht="409.5" customHeight="1" x14ac:dyDescent="0.25">
      <c r="A19" s="12" t="s">
        <v>12</v>
      </c>
      <c r="B19" s="13" t="s">
        <v>13</v>
      </c>
      <c r="C19" s="12" t="s">
        <v>4</v>
      </c>
      <c r="D19" s="12" t="s">
        <v>14</v>
      </c>
      <c r="E19" s="29">
        <v>45291</v>
      </c>
      <c r="F19" s="12"/>
      <c r="G19" s="12" t="s">
        <v>6</v>
      </c>
      <c r="H19" s="14" t="s">
        <v>120</v>
      </c>
      <c r="I19" s="15">
        <v>30814.6</v>
      </c>
      <c r="J19" s="15"/>
      <c r="K19" s="15">
        <v>0</v>
      </c>
      <c r="L19" s="15">
        <v>24814.6</v>
      </c>
    </row>
    <row r="20" spans="1:12" ht="276.75" hidden="1" customHeight="1" x14ac:dyDescent="0.25">
      <c r="A20" s="16"/>
      <c r="B20" s="17"/>
      <c r="C20" s="16"/>
      <c r="D20" s="16"/>
      <c r="E20" s="30"/>
      <c r="F20" s="16"/>
      <c r="G20" s="16"/>
      <c r="H20" s="18"/>
      <c r="I20" s="19"/>
      <c r="J20" s="19"/>
      <c r="K20" s="19"/>
      <c r="L20" s="19"/>
    </row>
    <row r="21" spans="1:12" ht="213.75" customHeight="1" x14ac:dyDescent="0.25">
      <c r="A21" s="16"/>
      <c r="B21" s="17"/>
      <c r="C21" s="16"/>
      <c r="D21" s="16"/>
      <c r="E21" s="30"/>
      <c r="F21" s="16"/>
      <c r="G21" s="16"/>
      <c r="H21" s="18"/>
      <c r="I21" s="19"/>
      <c r="J21" s="19"/>
      <c r="K21" s="19"/>
      <c r="L21" s="19"/>
    </row>
    <row r="22" spans="1:12" ht="48" customHeight="1" x14ac:dyDescent="0.25">
      <c r="A22" s="20"/>
      <c r="B22" s="21"/>
      <c r="C22" s="20"/>
      <c r="D22" s="20"/>
      <c r="E22" s="31"/>
      <c r="F22" s="20"/>
      <c r="G22" s="20"/>
      <c r="H22" s="22"/>
      <c r="I22" s="23"/>
      <c r="J22" s="23"/>
      <c r="K22" s="23"/>
      <c r="L22" s="23"/>
    </row>
    <row r="23" spans="1:12" ht="409.5" customHeight="1" x14ac:dyDescent="0.25">
      <c r="A23" s="12" t="s">
        <v>15</v>
      </c>
      <c r="B23" s="13" t="s">
        <v>16</v>
      </c>
      <c r="C23" s="12" t="s">
        <v>4</v>
      </c>
      <c r="D23" s="12" t="s">
        <v>97</v>
      </c>
      <c r="E23" s="29">
        <v>45291</v>
      </c>
      <c r="F23" s="12"/>
      <c r="G23" s="12" t="s">
        <v>6</v>
      </c>
      <c r="H23" s="14" t="s">
        <v>121</v>
      </c>
      <c r="I23" s="15">
        <v>1577958.7</v>
      </c>
      <c r="J23" s="15"/>
      <c r="K23" s="15">
        <v>883728.6</v>
      </c>
      <c r="L23" s="15">
        <v>1482623.8</v>
      </c>
    </row>
    <row r="24" spans="1:12" ht="298.5" hidden="1" customHeight="1" x14ac:dyDescent="0.25">
      <c r="A24" s="16"/>
      <c r="B24" s="17"/>
      <c r="C24" s="16"/>
      <c r="D24" s="16"/>
      <c r="E24" s="30"/>
      <c r="F24" s="16"/>
      <c r="G24" s="16"/>
      <c r="H24" s="18"/>
      <c r="I24" s="19"/>
      <c r="J24" s="19"/>
      <c r="K24" s="19"/>
      <c r="L24" s="19"/>
    </row>
    <row r="25" spans="1:12" ht="66" hidden="1" customHeight="1" x14ac:dyDescent="0.25">
      <c r="A25" s="16"/>
      <c r="B25" s="17"/>
      <c r="C25" s="16"/>
      <c r="D25" s="16"/>
      <c r="E25" s="30"/>
      <c r="F25" s="16"/>
      <c r="G25" s="16"/>
      <c r="H25" s="18"/>
      <c r="I25" s="19"/>
      <c r="J25" s="19"/>
      <c r="K25" s="19"/>
      <c r="L25" s="19"/>
    </row>
    <row r="26" spans="1:12" ht="409.5" customHeight="1" x14ac:dyDescent="0.25">
      <c r="A26" s="16"/>
      <c r="B26" s="17"/>
      <c r="C26" s="16"/>
      <c r="D26" s="16"/>
      <c r="E26" s="30"/>
      <c r="F26" s="16"/>
      <c r="G26" s="16"/>
      <c r="H26" s="18"/>
      <c r="I26" s="19"/>
      <c r="J26" s="19"/>
      <c r="K26" s="19"/>
      <c r="L26" s="19"/>
    </row>
    <row r="27" spans="1:12" ht="57.75" hidden="1" customHeight="1" x14ac:dyDescent="0.25">
      <c r="A27" s="16"/>
      <c r="B27" s="17"/>
      <c r="C27" s="16"/>
      <c r="D27" s="16"/>
      <c r="E27" s="30"/>
      <c r="F27" s="16"/>
      <c r="G27" s="16"/>
      <c r="H27" s="18"/>
      <c r="I27" s="19"/>
      <c r="J27" s="19"/>
      <c r="K27" s="19"/>
      <c r="L27" s="19"/>
    </row>
    <row r="28" spans="1:12" ht="57.75" customHeight="1" x14ac:dyDescent="0.25">
      <c r="A28" s="16"/>
      <c r="B28" s="17"/>
      <c r="C28" s="16"/>
      <c r="D28" s="16"/>
      <c r="E28" s="30"/>
      <c r="F28" s="16"/>
      <c r="G28" s="16"/>
      <c r="H28" s="18"/>
      <c r="I28" s="19"/>
      <c r="J28" s="19"/>
      <c r="K28" s="19"/>
      <c r="L28" s="19"/>
    </row>
    <row r="29" spans="1:12" ht="18.75" customHeight="1" x14ac:dyDescent="0.25">
      <c r="A29" s="16"/>
      <c r="B29" s="17"/>
      <c r="C29" s="16"/>
      <c r="D29" s="16"/>
      <c r="E29" s="30"/>
      <c r="F29" s="16"/>
      <c r="G29" s="16"/>
      <c r="H29" s="18"/>
      <c r="I29" s="19"/>
      <c r="J29" s="19"/>
      <c r="K29" s="19"/>
      <c r="L29" s="19"/>
    </row>
    <row r="30" spans="1:12" ht="57.75" hidden="1" customHeight="1" x14ac:dyDescent="0.25">
      <c r="A30" s="16"/>
      <c r="B30" s="17"/>
      <c r="C30" s="16"/>
      <c r="D30" s="16"/>
      <c r="E30" s="30"/>
      <c r="F30" s="16"/>
      <c r="G30" s="16"/>
      <c r="H30" s="18"/>
      <c r="I30" s="19"/>
      <c r="J30" s="19"/>
      <c r="K30" s="19"/>
      <c r="L30" s="19"/>
    </row>
    <row r="31" spans="1:12" ht="24" hidden="1" customHeight="1" x14ac:dyDescent="0.25">
      <c r="A31" s="20"/>
      <c r="B31" s="21"/>
      <c r="C31" s="20"/>
      <c r="D31" s="20"/>
      <c r="E31" s="31"/>
      <c r="F31" s="20"/>
      <c r="G31" s="20"/>
      <c r="H31" s="22"/>
      <c r="I31" s="23"/>
      <c r="J31" s="23"/>
      <c r="K31" s="23"/>
      <c r="L31" s="23"/>
    </row>
    <row r="32" spans="1:12" ht="408.75" customHeight="1" x14ac:dyDescent="0.25">
      <c r="A32" s="12" t="s">
        <v>17</v>
      </c>
      <c r="B32" s="13" t="s">
        <v>18</v>
      </c>
      <c r="C32" s="12" t="s">
        <v>4</v>
      </c>
      <c r="D32" s="12" t="s">
        <v>1</v>
      </c>
      <c r="E32" s="12" t="s">
        <v>5</v>
      </c>
      <c r="F32" s="12"/>
      <c r="G32" s="12" t="s">
        <v>6</v>
      </c>
      <c r="H32" s="14" t="s">
        <v>122</v>
      </c>
      <c r="I32" s="15">
        <f>I42+I45+I49+I51</f>
        <v>14388409.199999999</v>
      </c>
      <c r="J32" s="15"/>
      <c r="K32" s="15">
        <f>K42+K45+K49+K51</f>
        <v>424873.8</v>
      </c>
      <c r="L32" s="15">
        <f>L42+L45+L49+L51</f>
        <v>1078345.0999999999</v>
      </c>
    </row>
    <row r="33" spans="1:17" ht="60.75" hidden="1" customHeight="1" x14ac:dyDescent="0.25">
      <c r="A33" s="16"/>
      <c r="B33" s="17"/>
      <c r="C33" s="16"/>
      <c r="D33" s="16"/>
      <c r="E33" s="16"/>
      <c r="F33" s="16"/>
      <c r="G33" s="16"/>
      <c r="H33" s="18"/>
      <c r="I33" s="19"/>
      <c r="J33" s="19"/>
      <c r="K33" s="19"/>
      <c r="L33" s="19"/>
    </row>
    <row r="34" spans="1:17" ht="402.75" hidden="1" customHeight="1" x14ac:dyDescent="0.25">
      <c r="A34" s="16"/>
      <c r="B34" s="17"/>
      <c r="C34" s="16"/>
      <c r="D34" s="16"/>
      <c r="E34" s="16"/>
      <c r="F34" s="16"/>
      <c r="G34" s="16"/>
      <c r="H34" s="18"/>
      <c r="I34" s="19"/>
      <c r="J34" s="19"/>
      <c r="K34" s="19"/>
      <c r="L34" s="19"/>
    </row>
    <row r="35" spans="1:17" ht="78.75" hidden="1" customHeight="1" x14ac:dyDescent="0.25">
      <c r="A35" s="16"/>
      <c r="B35" s="17"/>
      <c r="C35" s="16"/>
      <c r="D35" s="16"/>
      <c r="E35" s="16"/>
      <c r="F35" s="16"/>
      <c r="G35" s="16"/>
      <c r="H35" s="18"/>
      <c r="I35" s="19"/>
      <c r="J35" s="19"/>
      <c r="K35" s="19"/>
      <c r="L35" s="19"/>
    </row>
    <row r="36" spans="1:17" ht="409.5" hidden="1" customHeight="1" x14ac:dyDescent="0.25">
      <c r="A36" s="16"/>
      <c r="B36" s="17"/>
      <c r="C36" s="16"/>
      <c r="D36" s="16"/>
      <c r="E36" s="16"/>
      <c r="F36" s="16"/>
      <c r="G36" s="16"/>
      <c r="H36" s="18"/>
      <c r="I36" s="19"/>
      <c r="J36" s="19"/>
      <c r="K36" s="19"/>
      <c r="L36" s="19"/>
    </row>
    <row r="37" spans="1:17" ht="21" hidden="1" customHeight="1" x14ac:dyDescent="0.25">
      <c r="A37" s="16"/>
      <c r="B37" s="17"/>
      <c r="C37" s="16"/>
      <c r="D37" s="16"/>
      <c r="E37" s="16"/>
      <c r="F37" s="16"/>
      <c r="G37" s="16"/>
      <c r="H37" s="18"/>
      <c r="I37" s="19"/>
      <c r="J37" s="19"/>
      <c r="K37" s="19"/>
      <c r="L37" s="19"/>
    </row>
    <row r="38" spans="1:17" ht="21.75" hidden="1" customHeight="1" x14ac:dyDescent="0.25">
      <c r="A38" s="16"/>
      <c r="B38" s="17"/>
      <c r="C38" s="16"/>
      <c r="D38" s="16"/>
      <c r="E38" s="16"/>
      <c r="F38" s="16"/>
      <c r="G38" s="16"/>
      <c r="H38" s="18"/>
      <c r="I38" s="19"/>
      <c r="J38" s="19"/>
      <c r="K38" s="19"/>
      <c r="L38" s="19"/>
    </row>
    <row r="39" spans="1:17" ht="21.75" customHeight="1" x14ac:dyDescent="0.25">
      <c r="A39" s="16"/>
      <c r="B39" s="17"/>
      <c r="C39" s="16"/>
      <c r="D39" s="16"/>
      <c r="E39" s="16"/>
      <c r="F39" s="16"/>
      <c r="G39" s="16"/>
      <c r="H39" s="18"/>
      <c r="I39" s="19"/>
      <c r="J39" s="19"/>
      <c r="K39" s="19"/>
      <c r="L39" s="19"/>
    </row>
    <row r="40" spans="1:17" ht="21.75" customHeight="1" x14ac:dyDescent="0.25">
      <c r="A40" s="16"/>
      <c r="B40" s="17"/>
      <c r="C40" s="16"/>
      <c r="D40" s="16"/>
      <c r="E40" s="16"/>
      <c r="F40" s="16"/>
      <c r="G40" s="16"/>
      <c r="H40" s="18"/>
      <c r="I40" s="19"/>
      <c r="J40" s="19"/>
      <c r="K40" s="19"/>
      <c r="L40" s="19"/>
    </row>
    <row r="41" spans="1:17" ht="119.25" customHeight="1" x14ac:dyDescent="0.25">
      <c r="A41" s="20"/>
      <c r="B41" s="21"/>
      <c r="C41" s="20"/>
      <c r="D41" s="20"/>
      <c r="E41" s="20"/>
      <c r="F41" s="20"/>
      <c r="G41" s="20"/>
      <c r="H41" s="22"/>
      <c r="I41" s="23"/>
      <c r="J41" s="23"/>
      <c r="K41" s="23"/>
      <c r="L41" s="23"/>
    </row>
    <row r="42" spans="1:17" ht="184.5" customHeight="1" x14ac:dyDescent="0.25">
      <c r="A42" s="12" t="s">
        <v>19</v>
      </c>
      <c r="B42" s="13" t="s">
        <v>20</v>
      </c>
      <c r="C42" s="12" t="s">
        <v>4</v>
      </c>
      <c r="D42" s="12" t="s">
        <v>0</v>
      </c>
      <c r="E42" s="12" t="s">
        <v>21</v>
      </c>
      <c r="F42" s="12"/>
      <c r="G42" s="12" t="s">
        <v>6</v>
      </c>
      <c r="H42" s="14" t="s">
        <v>123</v>
      </c>
      <c r="I42" s="15">
        <v>13500</v>
      </c>
      <c r="J42" s="15"/>
      <c r="K42" s="15">
        <v>0</v>
      </c>
      <c r="L42" s="15">
        <v>0</v>
      </c>
      <c r="Q42" s="2"/>
    </row>
    <row r="43" spans="1:17" ht="348" hidden="1" customHeight="1" x14ac:dyDescent="0.25">
      <c r="A43" s="16"/>
      <c r="B43" s="17"/>
      <c r="C43" s="16"/>
      <c r="D43" s="16"/>
      <c r="E43" s="16"/>
      <c r="F43" s="16"/>
      <c r="G43" s="16"/>
      <c r="H43" s="18"/>
      <c r="I43" s="19"/>
      <c r="J43" s="19"/>
      <c r="K43" s="19"/>
      <c r="L43" s="19"/>
      <c r="Q43" s="2"/>
    </row>
    <row r="44" spans="1:17" ht="60" hidden="1" customHeight="1" x14ac:dyDescent="0.25">
      <c r="A44" s="20"/>
      <c r="B44" s="21"/>
      <c r="C44" s="20"/>
      <c r="D44" s="20"/>
      <c r="E44" s="20"/>
      <c r="F44" s="20"/>
      <c r="G44" s="20"/>
      <c r="H44" s="22"/>
      <c r="I44" s="23"/>
      <c r="J44" s="23"/>
      <c r="K44" s="23"/>
      <c r="L44" s="23"/>
      <c r="Q44" s="2"/>
    </row>
    <row r="45" spans="1:17" ht="395.25" customHeight="1" x14ac:dyDescent="0.25">
      <c r="A45" s="4" t="s">
        <v>22</v>
      </c>
      <c r="B45" s="6" t="s">
        <v>23</v>
      </c>
      <c r="C45" s="4" t="s">
        <v>4</v>
      </c>
      <c r="D45" s="4" t="s">
        <v>24</v>
      </c>
      <c r="E45" s="32">
        <v>45291</v>
      </c>
      <c r="F45" s="4"/>
      <c r="G45" s="4" t="s">
        <v>6</v>
      </c>
      <c r="H45" s="33" t="s">
        <v>124</v>
      </c>
      <c r="I45" s="34">
        <v>13157895.699999999</v>
      </c>
      <c r="J45" s="34"/>
      <c r="K45" s="34">
        <v>392078.1</v>
      </c>
      <c r="L45" s="34">
        <v>879050.5</v>
      </c>
    </row>
    <row r="46" spans="1:17" ht="265.5" hidden="1" customHeight="1" x14ac:dyDescent="0.25">
      <c r="A46" s="4"/>
      <c r="B46" s="6"/>
      <c r="C46" s="4"/>
      <c r="D46" s="4"/>
      <c r="E46" s="32"/>
      <c r="F46" s="4"/>
      <c r="G46" s="4"/>
      <c r="H46" s="33"/>
      <c r="I46" s="34"/>
      <c r="J46" s="34"/>
      <c r="K46" s="34"/>
      <c r="L46" s="34"/>
    </row>
    <row r="47" spans="1:17" ht="45" hidden="1" customHeight="1" x14ac:dyDescent="0.25">
      <c r="A47" s="4"/>
      <c r="B47" s="6"/>
      <c r="C47" s="4"/>
      <c r="D47" s="4"/>
      <c r="E47" s="32"/>
      <c r="F47" s="4"/>
      <c r="G47" s="4"/>
      <c r="H47" s="33"/>
      <c r="I47" s="34"/>
      <c r="J47" s="34"/>
      <c r="K47" s="34"/>
      <c r="L47" s="34"/>
    </row>
    <row r="48" spans="1:17" ht="23.25" hidden="1" customHeight="1" x14ac:dyDescent="0.25">
      <c r="A48" s="4"/>
      <c r="B48" s="6"/>
      <c r="C48" s="4"/>
      <c r="D48" s="4"/>
      <c r="E48" s="32"/>
      <c r="F48" s="4"/>
      <c r="G48" s="4"/>
      <c r="H48" s="33"/>
      <c r="I48" s="34"/>
      <c r="J48" s="34"/>
      <c r="K48" s="34"/>
      <c r="L48" s="34"/>
    </row>
    <row r="49" spans="1:12" ht="262.5" customHeight="1" x14ac:dyDescent="0.25">
      <c r="A49" s="12" t="s">
        <v>25</v>
      </c>
      <c r="B49" s="13" t="s">
        <v>26</v>
      </c>
      <c r="C49" s="12" t="s">
        <v>4</v>
      </c>
      <c r="D49" s="12" t="s">
        <v>97</v>
      </c>
      <c r="E49" s="12" t="s">
        <v>11</v>
      </c>
      <c r="F49" s="12"/>
      <c r="G49" s="12" t="s">
        <v>6</v>
      </c>
      <c r="H49" s="14" t="s">
        <v>107</v>
      </c>
      <c r="I49" s="15">
        <v>758474.1</v>
      </c>
      <c r="J49" s="15"/>
      <c r="K49" s="15">
        <v>4025.9</v>
      </c>
      <c r="L49" s="15">
        <v>153717.20000000001</v>
      </c>
    </row>
    <row r="50" spans="1:12" ht="60" hidden="1" customHeight="1" x14ac:dyDescent="0.25">
      <c r="A50" s="20"/>
      <c r="B50" s="21"/>
      <c r="C50" s="20"/>
      <c r="D50" s="20"/>
      <c r="E50" s="20"/>
      <c r="F50" s="20"/>
      <c r="G50" s="20"/>
      <c r="H50" s="22"/>
      <c r="I50" s="23"/>
      <c r="J50" s="23"/>
      <c r="K50" s="23"/>
      <c r="L50" s="23"/>
    </row>
    <row r="51" spans="1:12" ht="154.5" customHeight="1" x14ac:dyDescent="0.25">
      <c r="A51" s="9" t="s">
        <v>27</v>
      </c>
      <c r="B51" s="10" t="s">
        <v>28</v>
      </c>
      <c r="C51" s="9" t="s">
        <v>4</v>
      </c>
      <c r="D51" s="9" t="s">
        <v>97</v>
      </c>
      <c r="E51" s="9" t="s">
        <v>11</v>
      </c>
      <c r="F51" s="9"/>
      <c r="G51" s="9" t="s">
        <v>6</v>
      </c>
      <c r="H51" s="25" t="s">
        <v>108</v>
      </c>
      <c r="I51" s="11">
        <v>458539.4</v>
      </c>
      <c r="J51" s="11"/>
      <c r="K51" s="11">
        <v>28769.8</v>
      </c>
      <c r="L51" s="11">
        <v>45577.4</v>
      </c>
    </row>
    <row r="52" spans="1:12" ht="118.5" customHeight="1" x14ac:dyDescent="0.25">
      <c r="A52" s="12" t="s">
        <v>2</v>
      </c>
      <c r="B52" s="13" t="s">
        <v>3</v>
      </c>
      <c r="C52" s="12" t="s">
        <v>4</v>
      </c>
      <c r="D52" s="12" t="s">
        <v>1</v>
      </c>
      <c r="E52" s="29">
        <v>45657</v>
      </c>
      <c r="F52" s="12"/>
      <c r="G52" s="12" t="s">
        <v>6</v>
      </c>
      <c r="H52" s="14" t="s">
        <v>125</v>
      </c>
      <c r="I52" s="15">
        <f>I55+I56+I57+I58</f>
        <v>3841793.1</v>
      </c>
      <c r="J52" s="35"/>
      <c r="K52" s="15">
        <f>K55+K56+K57+K58</f>
        <v>77426.299999999988</v>
      </c>
      <c r="L52" s="15">
        <f>L55+L56+L57+L58</f>
        <v>365693.4</v>
      </c>
    </row>
    <row r="53" spans="1:12" ht="309.75" customHeight="1" x14ac:dyDescent="0.25">
      <c r="A53" s="16"/>
      <c r="B53" s="17"/>
      <c r="C53" s="16"/>
      <c r="D53" s="16"/>
      <c r="E53" s="30"/>
      <c r="F53" s="16"/>
      <c r="G53" s="16"/>
      <c r="H53" s="18"/>
      <c r="I53" s="19"/>
      <c r="J53" s="16"/>
      <c r="K53" s="19"/>
      <c r="L53" s="19"/>
    </row>
    <row r="54" spans="1:12" ht="153.75" hidden="1" customHeight="1" x14ac:dyDescent="0.25">
      <c r="A54" s="20"/>
      <c r="B54" s="21"/>
      <c r="C54" s="20"/>
      <c r="D54" s="20"/>
      <c r="E54" s="31"/>
      <c r="F54" s="20"/>
      <c r="G54" s="20"/>
      <c r="H54" s="22"/>
      <c r="I54" s="23"/>
      <c r="J54" s="20"/>
      <c r="K54" s="23"/>
      <c r="L54" s="23"/>
    </row>
    <row r="55" spans="1:12" ht="250.5" customHeight="1" x14ac:dyDescent="0.25">
      <c r="A55" s="9" t="s">
        <v>29</v>
      </c>
      <c r="B55" s="10" t="s">
        <v>30</v>
      </c>
      <c r="C55" s="9" t="s">
        <v>4</v>
      </c>
      <c r="D55" s="9" t="s">
        <v>31</v>
      </c>
      <c r="E55" s="9" t="s">
        <v>11</v>
      </c>
      <c r="F55" s="9"/>
      <c r="G55" s="9" t="s">
        <v>6</v>
      </c>
      <c r="H55" s="36" t="s">
        <v>126</v>
      </c>
      <c r="I55" s="11">
        <v>7560</v>
      </c>
      <c r="J55" s="11"/>
      <c r="K55" s="11">
        <v>0</v>
      </c>
      <c r="L55" s="11">
        <v>0</v>
      </c>
    </row>
    <row r="56" spans="1:12" ht="264" customHeight="1" x14ac:dyDescent="0.25">
      <c r="A56" s="9" t="s">
        <v>32</v>
      </c>
      <c r="B56" s="10" t="s">
        <v>33</v>
      </c>
      <c r="C56" s="9" t="s">
        <v>4</v>
      </c>
      <c r="D56" s="9" t="s">
        <v>97</v>
      </c>
      <c r="E56" s="9" t="s">
        <v>11</v>
      </c>
      <c r="F56" s="9"/>
      <c r="G56" s="9" t="s">
        <v>6</v>
      </c>
      <c r="H56" s="25" t="s">
        <v>127</v>
      </c>
      <c r="I56" s="11">
        <v>196665.7</v>
      </c>
      <c r="J56" s="11"/>
      <c r="K56" s="11">
        <v>44999.7</v>
      </c>
      <c r="L56" s="11">
        <v>175374</v>
      </c>
    </row>
    <row r="57" spans="1:12" ht="155.25" customHeight="1" x14ac:dyDescent="0.25">
      <c r="A57" s="37" t="s">
        <v>90</v>
      </c>
      <c r="B57" s="10" t="s">
        <v>95</v>
      </c>
      <c r="C57" s="9" t="s">
        <v>4</v>
      </c>
      <c r="D57" s="9" t="s">
        <v>97</v>
      </c>
      <c r="E57" s="9" t="s">
        <v>11</v>
      </c>
      <c r="F57" s="9"/>
      <c r="G57" s="9" t="s">
        <v>6</v>
      </c>
      <c r="H57" s="25" t="s">
        <v>109</v>
      </c>
      <c r="I57" s="11">
        <v>78412.5</v>
      </c>
      <c r="J57" s="11"/>
      <c r="K57" s="11">
        <v>0</v>
      </c>
      <c r="L57" s="11">
        <v>38996</v>
      </c>
    </row>
    <row r="58" spans="1:12" ht="154.5" customHeight="1" x14ac:dyDescent="0.25">
      <c r="A58" s="9" t="s">
        <v>34</v>
      </c>
      <c r="B58" s="10" t="s">
        <v>35</v>
      </c>
      <c r="C58" s="9" t="s">
        <v>4</v>
      </c>
      <c r="D58" s="9" t="s">
        <v>24</v>
      </c>
      <c r="E58" s="9" t="s">
        <v>11</v>
      </c>
      <c r="F58" s="9"/>
      <c r="G58" s="9" t="s">
        <v>6</v>
      </c>
      <c r="H58" s="25" t="s">
        <v>110</v>
      </c>
      <c r="I58" s="11">
        <v>3559154.9</v>
      </c>
      <c r="J58" s="11"/>
      <c r="K58" s="11">
        <v>32426.6</v>
      </c>
      <c r="L58" s="11">
        <v>151323.4</v>
      </c>
    </row>
    <row r="59" spans="1:12" ht="409.5" customHeight="1" x14ac:dyDescent="0.25">
      <c r="A59" s="12" t="s">
        <v>36</v>
      </c>
      <c r="B59" s="13" t="s">
        <v>37</v>
      </c>
      <c r="C59" s="12" t="s">
        <v>4</v>
      </c>
      <c r="D59" s="12" t="s">
        <v>1</v>
      </c>
      <c r="E59" s="12" t="s">
        <v>5</v>
      </c>
      <c r="F59" s="12"/>
      <c r="G59" s="12" t="s">
        <v>6</v>
      </c>
      <c r="H59" s="14" t="s">
        <v>128</v>
      </c>
      <c r="I59" s="15">
        <f>I64+I65+I66+I68+I70+I71</f>
        <v>110176.29999999999</v>
      </c>
      <c r="J59" s="15"/>
      <c r="K59" s="15">
        <f>K64+K65+K66+K68+K70+K71</f>
        <v>4948.7000000000007</v>
      </c>
      <c r="L59" s="15">
        <f>L64+L65+L66+L68+L70+L71</f>
        <v>23228.7</v>
      </c>
    </row>
    <row r="60" spans="1:12" ht="93" hidden="1" customHeight="1" x14ac:dyDescent="0.25">
      <c r="A60" s="16"/>
      <c r="B60" s="17"/>
      <c r="C60" s="16"/>
      <c r="D60" s="16"/>
      <c r="E60" s="16"/>
      <c r="F60" s="16"/>
      <c r="G60" s="16"/>
      <c r="H60" s="18"/>
      <c r="I60" s="19"/>
      <c r="J60" s="19"/>
      <c r="K60" s="19"/>
      <c r="L60" s="19"/>
    </row>
    <row r="61" spans="1:12" ht="299.25" hidden="1" customHeight="1" x14ac:dyDescent="0.25">
      <c r="A61" s="16"/>
      <c r="B61" s="17"/>
      <c r="C61" s="16"/>
      <c r="D61" s="16"/>
      <c r="E61" s="16"/>
      <c r="F61" s="16"/>
      <c r="G61" s="16"/>
      <c r="H61" s="18"/>
      <c r="I61" s="19"/>
      <c r="J61" s="19"/>
      <c r="K61" s="19"/>
      <c r="L61" s="19"/>
    </row>
    <row r="62" spans="1:12" ht="35.25" hidden="1" customHeight="1" x14ac:dyDescent="0.25">
      <c r="A62" s="16"/>
      <c r="B62" s="17"/>
      <c r="C62" s="16"/>
      <c r="D62" s="16"/>
      <c r="E62" s="16"/>
      <c r="F62" s="16"/>
      <c r="G62" s="16"/>
      <c r="H62" s="18"/>
      <c r="I62" s="19"/>
      <c r="J62" s="19"/>
      <c r="K62" s="19"/>
      <c r="L62" s="19"/>
    </row>
    <row r="63" spans="1:12" ht="284.25" customHeight="1" x14ac:dyDescent="0.25">
      <c r="A63" s="20"/>
      <c r="B63" s="21"/>
      <c r="C63" s="20"/>
      <c r="D63" s="20"/>
      <c r="E63" s="20"/>
      <c r="F63" s="20"/>
      <c r="G63" s="20"/>
      <c r="H63" s="22"/>
      <c r="I63" s="23"/>
      <c r="J63" s="23"/>
      <c r="K63" s="23"/>
      <c r="L63" s="23"/>
    </row>
    <row r="64" spans="1:12" ht="187.5" customHeight="1" x14ac:dyDescent="0.25">
      <c r="A64" s="37" t="s">
        <v>100</v>
      </c>
      <c r="B64" s="10" t="s">
        <v>98</v>
      </c>
      <c r="C64" s="9"/>
      <c r="D64" s="9" t="s">
        <v>97</v>
      </c>
      <c r="E64" s="9" t="s">
        <v>99</v>
      </c>
      <c r="F64" s="9"/>
      <c r="G64" s="9" t="s">
        <v>6</v>
      </c>
      <c r="H64" s="25" t="s">
        <v>111</v>
      </c>
      <c r="I64" s="11">
        <v>50625</v>
      </c>
      <c r="J64" s="11"/>
      <c r="K64" s="11">
        <v>0</v>
      </c>
      <c r="L64" s="11">
        <v>0</v>
      </c>
    </row>
    <row r="65" spans="1:13" ht="204.75" customHeight="1" x14ac:dyDescent="0.25">
      <c r="A65" s="9" t="s">
        <v>38</v>
      </c>
      <c r="B65" s="10" t="s">
        <v>39</v>
      </c>
      <c r="C65" s="9" t="s">
        <v>4</v>
      </c>
      <c r="D65" s="9" t="s">
        <v>24</v>
      </c>
      <c r="E65" s="24">
        <v>45291</v>
      </c>
      <c r="F65" s="9"/>
      <c r="G65" s="9" t="s">
        <v>6</v>
      </c>
      <c r="H65" s="25" t="s">
        <v>129</v>
      </c>
      <c r="I65" s="11">
        <v>15747.4</v>
      </c>
      <c r="J65" s="11"/>
      <c r="K65" s="11">
        <v>15.4</v>
      </c>
      <c r="L65" s="11">
        <v>15.4</v>
      </c>
    </row>
    <row r="66" spans="1:13" ht="178.5" customHeight="1" x14ac:dyDescent="0.25">
      <c r="A66" s="12" t="s">
        <v>40</v>
      </c>
      <c r="B66" s="13" t="s">
        <v>41</v>
      </c>
      <c r="C66" s="12" t="s">
        <v>4</v>
      </c>
      <c r="D66" s="12" t="s">
        <v>42</v>
      </c>
      <c r="E66" s="29">
        <v>45291</v>
      </c>
      <c r="F66" s="12"/>
      <c r="G66" s="12" t="s">
        <v>6</v>
      </c>
      <c r="H66" s="14" t="s">
        <v>130</v>
      </c>
      <c r="I66" s="15">
        <v>0</v>
      </c>
      <c r="J66" s="15"/>
      <c r="K66" s="15">
        <v>0</v>
      </c>
      <c r="L66" s="15">
        <v>0</v>
      </c>
    </row>
    <row r="67" spans="1:13" ht="69" customHeight="1" x14ac:dyDescent="0.25">
      <c r="A67" s="20"/>
      <c r="B67" s="21"/>
      <c r="C67" s="20"/>
      <c r="D67" s="20"/>
      <c r="E67" s="20"/>
      <c r="F67" s="20"/>
      <c r="G67" s="20"/>
      <c r="H67" s="22"/>
      <c r="I67" s="23"/>
      <c r="J67" s="23"/>
      <c r="K67" s="23"/>
      <c r="L67" s="23"/>
    </row>
    <row r="68" spans="1:13" ht="258" customHeight="1" x14ac:dyDescent="0.25">
      <c r="A68" s="12" t="s">
        <v>43</v>
      </c>
      <c r="B68" s="13" t="s">
        <v>44</v>
      </c>
      <c r="C68" s="12" t="s">
        <v>4</v>
      </c>
      <c r="D68" s="12" t="s">
        <v>45</v>
      </c>
      <c r="E68" s="29">
        <v>45291</v>
      </c>
      <c r="F68" s="12"/>
      <c r="G68" s="12" t="s">
        <v>6</v>
      </c>
      <c r="H68" s="14" t="s">
        <v>131</v>
      </c>
      <c r="I68" s="15">
        <v>9447.7999999999993</v>
      </c>
      <c r="J68" s="15"/>
      <c r="K68" s="15">
        <v>3378.3</v>
      </c>
      <c r="L68" s="15">
        <v>2283.5</v>
      </c>
    </row>
    <row r="69" spans="1:13" ht="251.25" customHeight="1" x14ac:dyDescent="0.25">
      <c r="A69" s="20"/>
      <c r="B69" s="21"/>
      <c r="C69" s="20"/>
      <c r="D69" s="20"/>
      <c r="E69" s="20"/>
      <c r="F69" s="20"/>
      <c r="G69" s="20"/>
      <c r="H69" s="22"/>
      <c r="I69" s="23"/>
      <c r="J69" s="23"/>
      <c r="K69" s="23"/>
      <c r="L69" s="23"/>
    </row>
    <row r="70" spans="1:13" ht="249" customHeight="1" x14ac:dyDescent="0.25">
      <c r="A70" s="9" t="s">
        <v>46</v>
      </c>
      <c r="B70" s="10" t="s">
        <v>47</v>
      </c>
      <c r="C70" s="9" t="s">
        <v>4</v>
      </c>
      <c r="D70" s="9" t="s">
        <v>97</v>
      </c>
      <c r="E70" s="9" t="s">
        <v>11</v>
      </c>
      <c r="F70" s="9"/>
      <c r="G70" s="9" t="s">
        <v>6</v>
      </c>
      <c r="H70" s="25" t="s">
        <v>132</v>
      </c>
      <c r="I70" s="11">
        <v>6000</v>
      </c>
      <c r="J70" s="11"/>
      <c r="K70" s="11">
        <v>998.4</v>
      </c>
      <c r="L70" s="11">
        <v>4493.6000000000004</v>
      </c>
    </row>
    <row r="71" spans="1:13" ht="200.25" customHeight="1" x14ac:dyDescent="0.25">
      <c r="A71" s="37" t="s">
        <v>91</v>
      </c>
      <c r="B71" s="10" t="s">
        <v>92</v>
      </c>
      <c r="C71" s="9" t="s">
        <v>4</v>
      </c>
      <c r="D71" s="9" t="s">
        <v>97</v>
      </c>
      <c r="E71" s="9" t="s">
        <v>11</v>
      </c>
      <c r="F71" s="9"/>
      <c r="G71" s="9" t="s">
        <v>6</v>
      </c>
      <c r="H71" s="38" t="s">
        <v>133</v>
      </c>
      <c r="I71" s="39">
        <v>28356.1</v>
      </c>
      <c r="J71" s="39"/>
      <c r="K71" s="39">
        <v>556.6</v>
      </c>
      <c r="L71" s="39">
        <v>16436.2</v>
      </c>
    </row>
    <row r="72" spans="1:13" ht="409.5" customHeight="1" x14ac:dyDescent="0.25">
      <c r="A72" s="13" t="s">
        <v>48</v>
      </c>
      <c r="B72" s="13" t="s">
        <v>49</v>
      </c>
      <c r="C72" s="12" t="s">
        <v>4</v>
      </c>
      <c r="D72" s="12" t="s">
        <v>1</v>
      </c>
      <c r="E72" s="12" t="s">
        <v>5</v>
      </c>
      <c r="F72" s="12"/>
      <c r="G72" s="12" t="s">
        <v>6</v>
      </c>
      <c r="H72" s="14" t="s">
        <v>134</v>
      </c>
      <c r="I72" s="15">
        <f>I83+I85+I90+I93+I95+I97+I98+I99</f>
        <v>625320.30000000005</v>
      </c>
      <c r="J72" s="15"/>
      <c r="K72" s="15">
        <f>K83+K85+K90+K93+K95+K97+K98+K99</f>
        <v>144427.5</v>
      </c>
      <c r="L72" s="15">
        <f>L83+L85+L90+L93+L95+L97+L98+L99</f>
        <v>293515.7</v>
      </c>
      <c r="M72" s="3"/>
    </row>
    <row r="73" spans="1:13" ht="134.25" hidden="1" customHeight="1" x14ac:dyDescent="0.25">
      <c r="A73" s="17"/>
      <c r="B73" s="17"/>
      <c r="C73" s="16"/>
      <c r="D73" s="16"/>
      <c r="E73" s="16"/>
      <c r="F73" s="16"/>
      <c r="G73" s="16"/>
      <c r="H73" s="18"/>
      <c r="I73" s="19"/>
      <c r="J73" s="19"/>
      <c r="K73" s="19"/>
      <c r="L73" s="19"/>
    </row>
    <row r="74" spans="1:13" ht="408.75" hidden="1" customHeight="1" x14ac:dyDescent="0.25">
      <c r="A74" s="17"/>
      <c r="B74" s="17"/>
      <c r="C74" s="16"/>
      <c r="D74" s="16"/>
      <c r="E74" s="16"/>
      <c r="F74" s="16"/>
      <c r="G74" s="16"/>
      <c r="H74" s="18"/>
      <c r="I74" s="19"/>
      <c r="J74" s="19"/>
      <c r="K74" s="19"/>
      <c r="L74" s="19"/>
    </row>
    <row r="75" spans="1:13" ht="72.75" hidden="1" customHeight="1" x14ac:dyDescent="0.25">
      <c r="A75" s="17"/>
      <c r="B75" s="17"/>
      <c r="C75" s="16"/>
      <c r="D75" s="16"/>
      <c r="E75" s="16"/>
      <c r="F75" s="16"/>
      <c r="G75" s="16"/>
      <c r="H75" s="18"/>
      <c r="I75" s="19"/>
      <c r="J75" s="19"/>
      <c r="K75" s="19"/>
      <c r="L75" s="19"/>
    </row>
    <row r="76" spans="1:13" ht="25.5" hidden="1" customHeight="1" x14ac:dyDescent="0.25">
      <c r="A76" s="17"/>
      <c r="B76" s="17"/>
      <c r="C76" s="16"/>
      <c r="D76" s="16"/>
      <c r="E76" s="16"/>
      <c r="F76" s="16"/>
      <c r="G76" s="16"/>
      <c r="H76" s="18"/>
      <c r="I76" s="19"/>
      <c r="J76" s="19"/>
      <c r="K76" s="19"/>
      <c r="L76" s="19"/>
    </row>
    <row r="77" spans="1:13" ht="409.5" hidden="1" customHeight="1" x14ac:dyDescent="0.25">
      <c r="A77" s="17"/>
      <c r="B77" s="17"/>
      <c r="C77" s="16"/>
      <c r="D77" s="16"/>
      <c r="E77" s="16"/>
      <c r="F77" s="16"/>
      <c r="G77" s="16"/>
      <c r="H77" s="18"/>
      <c r="I77" s="19"/>
      <c r="J77" s="19"/>
      <c r="K77" s="19"/>
      <c r="L77" s="19"/>
    </row>
    <row r="78" spans="1:13" ht="41.25" hidden="1" customHeight="1" x14ac:dyDescent="0.25">
      <c r="A78" s="17"/>
      <c r="B78" s="17"/>
      <c r="C78" s="16"/>
      <c r="D78" s="16"/>
      <c r="E78" s="16"/>
      <c r="F78" s="16"/>
      <c r="G78" s="16"/>
      <c r="H78" s="18"/>
      <c r="I78" s="19"/>
      <c r="J78" s="19"/>
      <c r="K78" s="19"/>
      <c r="L78" s="19"/>
    </row>
    <row r="79" spans="1:13" ht="326.25" hidden="1" customHeight="1" x14ac:dyDescent="0.25">
      <c r="A79" s="17"/>
      <c r="B79" s="17"/>
      <c r="C79" s="16"/>
      <c r="D79" s="16"/>
      <c r="E79" s="16"/>
      <c r="F79" s="16"/>
      <c r="G79" s="16"/>
      <c r="H79" s="18"/>
      <c r="I79" s="19"/>
      <c r="J79" s="19"/>
      <c r="K79" s="19"/>
      <c r="L79" s="19"/>
    </row>
    <row r="80" spans="1:13" ht="396" customHeight="1" x14ac:dyDescent="0.25">
      <c r="A80" s="17"/>
      <c r="B80" s="17"/>
      <c r="C80" s="16"/>
      <c r="D80" s="16"/>
      <c r="E80" s="16"/>
      <c r="F80" s="16"/>
      <c r="G80" s="16"/>
      <c r="H80" s="18"/>
      <c r="I80" s="19"/>
      <c r="J80" s="19"/>
      <c r="K80" s="19"/>
      <c r="L80" s="19"/>
    </row>
    <row r="81" spans="1:12" ht="408" customHeight="1" x14ac:dyDescent="0.25">
      <c r="A81" s="17"/>
      <c r="B81" s="17"/>
      <c r="C81" s="16"/>
      <c r="D81" s="16"/>
      <c r="E81" s="16"/>
      <c r="F81" s="16"/>
      <c r="G81" s="16"/>
      <c r="H81" s="18"/>
      <c r="I81" s="19"/>
      <c r="J81" s="19"/>
      <c r="K81" s="19"/>
      <c r="L81" s="19"/>
    </row>
    <row r="82" spans="1:12" ht="219.75" customHeight="1" x14ac:dyDescent="0.25">
      <c r="A82" s="21"/>
      <c r="B82" s="21"/>
      <c r="C82" s="20"/>
      <c r="D82" s="20"/>
      <c r="E82" s="20"/>
      <c r="F82" s="20"/>
      <c r="G82" s="20"/>
      <c r="H82" s="22"/>
      <c r="I82" s="23"/>
      <c r="J82" s="23"/>
      <c r="K82" s="23"/>
      <c r="L82" s="23"/>
    </row>
    <row r="83" spans="1:12" ht="409.5" customHeight="1" x14ac:dyDescent="0.25">
      <c r="A83" s="12" t="s">
        <v>50</v>
      </c>
      <c r="B83" s="13" t="s">
        <v>51</v>
      </c>
      <c r="C83" s="12" t="s">
        <v>4</v>
      </c>
      <c r="D83" s="12" t="s">
        <v>52</v>
      </c>
      <c r="E83" s="29">
        <v>45291</v>
      </c>
      <c r="F83" s="12"/>
      <c r="G83" s="12" t="s">
        <v>6</v>
      </c>
      <c r="H83" s="14" t="s">
        <v>135</v>
      </c>
      <c r="I83" s="15">
        <v>117304</v>
      </c>
      <c r="J83" s="15"/>
      <c r="K83" s="15">
        <v>20596.599999999999</v>
      </c>
      <c r="L83" s="15">
        <v>78663</v>
      </c>
    </row>
    <row r="84" spans="1:12" ht="4.5" customHeight="1" x14ac:dyDescent="0.25">
      <c r="A84" s="20"/>
      <c r="B84" s="21"/>
      <c r="C84" s="20"/>
      <c r="D84" s="20"/>
      <c r="E84" s="31"/>
      <c r="F84" s="20"/>
      <c r="G84" s="20"/>
      <c r="H84" s="22"/>
      <c r="I84" s="23"/>
      <c r="J84" s="23"/>
      <c r="K84" s="23"/>
      <c r="L84" s="23"/>
    </row>
    <row r="85" spans="1:12" ht="409.5" customHeight="1" x14ac:dyDescent="0.25">
      <c r="A85" s="12" t="s">
        <v>53</v>
      </c>
      <c r="B85" s="13" t="s">
        <v>54</v>
      </c>
      <c r="C85" s="12" t="s">
        <v>4</v>
      </c>
      <c r="D85" s="12" t="s">
        <v>55</v>
      </c>
      <c r="E85" s="29">
        <v>45291</v>
      </c>
      <c r="F85" s="12"/>
      <c r="G85" s="12" t="s">
        <v>6</v>
      </c>
      <c r="H85" s="14" t="s">
        <v>136</v>
      </c>
      <c r="I85" s="15">
        <v>209910.2</v>
      </c>
      <c r="J85" s="15"/>
      <c r="K85" s="15">
        <v>57934.7</v>
      </c>
      <c r="L85" s="15">
        <v>136670.29999999999</v>
      </c>
    </row>
    <row r="86" spans="1:12" ht="409.5" hidden="1" customHeight="1" x14ac:dyDescent="0.25">
      <c r="A86" s="16"/>
      <c r="B86" s="17"/>
      <c r="C86" s="16"/>
      <c r="D86" s="16"/>
      <c r="E86" s="30"/>
      <c r="F86" s="16"/>
      <c r="G86" s="16"/>
      <c r="H86" s="18"/>
      <c r="I86" s="19"/>
      <c r="J86" s="19"/>
      <c r="K86" s="19"/>
      <c r="L86" s="19"/>
    </row>
    <row r="87" spans="1:12" ht="53.25" hidden="1" customHeight="1" x14ac:dyDescent="0.25">
      <c r="A87" s="16"/>
      <c r="B87" s="17"/>
      <c r="C87" s="16"/>
      <c r="D87" s="16"/>
      <c r="E87" s="30"/>
      <c r="F87" s="16"/>
      <c r="G87" s="16"/>
      <c r="H87" s="18"/>
      <c r="I87" s="19"/>
      <c r="J87" s="19"/>
      <c r="K87" s="19"/>
      <c r="L87" s="19"/>
    </row>
    <row r="88" spans="1:12" ht="105" hidden="1" customHeight="1" x14ac:dyDescent="0.25">
      <c r="A88" s="16"/>
      <c r="B88" s="17"/>
      <c r="C88" s="16"/>
      <c r="D88" s="16"/>
      <c r="E88" s="30"/>
      <c r="F88" s="16"/>
      <c r="G88" s="16"/>
      <c r="H88" s="18"/>
      <c r="I88" s="19"/>
      <c r="J88" s="19"/>
      <c r="K88" s="19"/>
      <c r="L88" s="19"/>
    </row>
    <row r="89" spans="1:12" ht="174.75" customHeight="1" x14ac:dyDescent="0.25">
      <c r="A89" s="20"/>
      <c r="B89" s="21"/>
      <c r="C89" s="20"/>
      <c r="D89" s="20"/>
      <c r="E89" s="31"/>
      <c r="F89" s="20"/>
      <c r="G89" s="20"/>
      <c r="H89" s="22"/>
      <c r="I89" s="23"/>
      <c r="J89" s="23"/>
      <c r="K89" s="23"/>
      <c r="L89" s="23"/>
    </row>
    <row r="90" spans="1:12" ht="409.5" customHeight="1" x14ac:dyDescent="0.25">
      <c r="A90" s="12" t="s">
        <v>56</v>
      </c>
      <c r="B90" s="13" t="s">
        <v>57</v>
      </c>
      <c r="C90" s="12" t="s">
        <v>4</v>
      </c>
      <c r="D90" s="12" t="s">
        <v>52</v>
      </c>
      <c r="E90" s="29">
        <v>45291</v>
      </c>
      <c r="F90" s="12"/>
      <c r="G90" s="12" t="s">
        <v>6</v>
      </c>
      <c r="H90" s="40" t="s">
        <v>137</v>
      </c>
      <c r="I90" s="15">
        <v>37505.300000000003</v>
      </c>
      <c r="J90" s="15"/>
      <c r="K90" s="15">
        <v>13483.1</v>
      </c>
      <c r="L90" s="15">
        <v>6705.8</v>
      </c>
    </row>
    <row r="91" spans="1:12" ht="253.5" hidden="1" customHeight="1" x14ac:dyDescent="0.25">
      <c r="A91" s="16"/>
      <c r="B91" s="17"/>
      <c r="C91" s="16"/>
      <c r="D91" s="16"/>
      <c r="E91" s="30"/>
      <c r="F91" s="16"/>
      <c r="G91" s="16"/>
      <c r="H91" s="41"/>
      <c r="I91" s="19"/>
      <c r="J91" s="19"/>
      <c r="K91" s="19"/>
      <c r="L91" s="19"/>
    </row>
    <row r="92" spans="1:12" ht="5.25" customHeight="1" x14ac:dyDescent="0.25">
      <c r="A92" s="20"/>
      <c r="B92" s="21"/>
      <c r="C92" s="20"/>
      <c r="D92" s="20"/>
      <c r="E92" s="31"/>
      <c r="F92" s="20"/>
      <c r="G92" s="20"/>
      <c r="H92" s="42"/>
      <c r="I92" s="23"/>
      <c r="J92" s="23"/>
      <c r="K92" s="23"/>
      <c r="L92" s="23"/>
    </row>
    <row r="93" spans="1:12" ht="212.25" customHeight="1" x14ac:dyDescent="0.25">
      <c r="A93" s="9" t="s">
        <v>59</v>
      </c>
      <c r="B93" s="10" t="s">
        <v>60</v>
      </c>
      <c r="C93" s="9" t="s">
        <v>4</v>
      </c>
      <c r="D93" s="9" t="s">
        <v>61</v>
      </c>
      <c r="E93" s="24">
        <v>45046</v>
      </c>
      <c r="F93" s="9"/>
      <c r="G93" s="9" t="s">
        <v>6</v>
      </c>
      <c r="H93" s="25" t="s">
        <v>138</v>
      </c>
      <c r="I93" s="11">
        <v>1647.7</v>
      </c>
      <c r="J93" s="11"/>
      <c r="K93" s="11">
        <v>1596.8</v>
      </c>
      <c r="L93" s="11">
        <v>0</v>
      </c>
    </row>
    <row r="94" spans="1:12" ht="245.25" customHeight="1" x14ac:dyDescent="0.25">
      <c r="A94" s="9"/>
      <c r="B94" s="10" t="s">
        <v>105</v>
      </c>
      <c r="C94" s="9"/>
      <c r="D94" s="9" t="s">
        <v>61</v>
      </c>
      <c r="E94" s="24">
        <v>44301</v>
      </c>
      <c r="F94" s="24">
        <v>44286</v>
      </c>
      <c r="G94" s="9"/>
      <c r="H94" s="9" t="s">
        <v>4</v>
      </c>
      <c r="I94" s="9" t="s">
        <v>4</v>
      </c>
      <c r="J94" s="9" t="s">
        <v>4</v>
      </c>
      <c r="K94" s="9" t="s">
        <v>4</v>
      </c>
      <c r="L94" s="9" t="s">
        <v>4</v>
      </c>
    </row>
    <row r="95" spans="1:12" ht="355.5" customHeight="1" x14ac:dyDescent="0.25">
      <c r="A95" s="43" t="s">
        <v>93</v>
      </c>
      <c r="B95" s="13" t="s">
        <v>106</v>
      </c>
      <c r="C95" s="4" t="s">
        <v>4</v>
      </c>
      <c r="D95" s="4" t="s">
        <v>94</v>
      </c>
      <c r="E95" s="32">
        <v>44561</v>
      </c>
      <c r="F95" s="4"/>
      <c r="G95" s="4" t="s">
        <v>6</v>
      </c>
      <c r="H95" s="33" t="s">
        <v>139</v>
      </c>
      <c r="I95" s="4">
        <v>212457.1</v>
      </c>
      <c r="J95" s="4"/>
      <c r="K95" s="4">
        <v>50816.3</v>
      </c>
      <c r="L95" s="4">
        <v>67486.7</v>
      </c>
    </row>
    <row r="96" spans="1:12" ht="217.5" customHeight="1" x14ac:dyDescent="0.25">
      <c r="A96" s="43"/>
      <c r="B96" s="21"/>
      <c r="C96" s="4"/>
      <c r="D96" s="4"/>
      <c r="E96" s="32"/>
      <c r="F96" s="4"/>
      <c r="G96" s="4"/>
      <c r="H96" s="33"/>
      <c r="I96" s="4"/>
      <c r="J96" s="4"/>
      <c r="K96" s="4"/>
      <c r="L96" s="4"/>
    </row>
    <row r="97" spans="1:12" ht="205.5" customHeight="1" x14ac:dyDescent="0.25">
      <c r="A97" s="37" t="s">
        <v>102</v>
      </c>
      <c r="B97" s="10" t="s">
        <v>101</v>
      </c>
      <c r="C97" s="9" t="s">
        <v>4</v>
      </c>
      <c r="D97" s="9" t="s">
        <v>89</v>
      </c>
      <c r="E97" s="24">
        <v>44377</v>
      </c>
      <c r="F97" s="9"/>
      <c r="G97" s="9" t="s">
        <v>6</v>
      </c>
      <c r="H97" s="25" t="s">
        <v>117</v>
      </c>
      <c r="I97" s="9">
        <v>855</v>
      </c>
      <c r="J97" s="9"/>
      <c r="K97" s="9">
        <v>0</v>
      </c>
      <c r="L97" s="9">
        <v>855</v>
      </c>
    </row>
    <row r="98" spans="1:12" ht="273" customHeight="1" x14ac:dyDescent="0.25">
      <c r="A98" s="9" t="s">
        <v>62</v>
      </c>
      <c r="B98" s="10" t="s">
        <v>63</v>
      </c>
      <c r="C98" s="9" t="s">
        <v>4</v>
      </c>
      <c r="D98" s="9" t="s">
        <v>89</v>
      </c>
      <c r="E98" s="24">
        <v>45291</v>
      </c>
      <c r="F98" s="9"/>
      <c r="G98" s="9" t="s">
        <v>6</v>
      </c>
      <c r="H98" s="25" t="s">
        <v>140</v>
      </c>
      <c r="I98" s="11">
        <v>42506.1</v>
      </c>
      <c r="J98" s="11"/>
      <c r="K98" s="11">
        <v>0</v>
      </c>
      <c r="L98" s="11">
        <v>0</v>
      </c>
    </row>
    <row r="99" spans="1:12" ht="205.5" customHeight="1" x14ac:dyDescent="0.25">
      <c r="A99" s="44" t="s">
        <v>103</v>
      </c>
      <c r="B99" s="10" t="s">
        <v>104</v>
      </c>
      <c r="C99" s="9" t="s">
        <v>4</v>
      </c>
      <c r="D99" s="9" t="s">
        <v>89</v>
      </c>
      <c r="E99" s="24">
        <v>44469</v>
      </c>
      <c r="F99" s="9"/>
      <c r="G99" s="9" t="s">
        <v>6</v>
      </c>
      <c r="H99" s="38" t="s">
        <v>141</v>
      </c>
      <c r="I99" s="26">
        <v>3134.9</v>
      </c>
      <c r="J99" s="26"/>
      <c r="K99" s="26">
        <v>0</v>
      </c>
      <c r="L99" s="26">
        <v>3134.9</v>
      </c>
    </row>
    <row r="100" spans="1:12" ht="408" customHeight="1" x14ac:dyDescent="0.25">
      <c r="A100" s="12" t="s">
        <v>64</v>
      </c>
      <c r="B100" s="13" t="s">
        <v>65</v>
      </c>
      <c r="C100" s="12" t="s">
        <v>4</v>
      </c>
      <c r="D100" s="12" t="s">
        <v>1</v>
      </c>
      <c r="E100" s="12" t="s">
        <v>5</v>
      </c>
      <c r="F100" s="12"/>
      <c r="G100" s="12" t="s">
        <v>6</v>
      </c>
      <c r="H100" s="14" t="s">
        <v>142</v>
      </c>
      <c r="I100" s="15">
        <f>I107+I110+I112</f>
        <v>478655.6</v>
      </c>
      <c r="J100" s="15"/>
      <c r="K100" s="15">
        <f>K107+K110+K112</f>
        <v>87404</v>
      </c>
      <c r="L100" s="15">
        <f>L107+L110+L112</f>
        <v>143405.9</v>
      </c>
    </row>
    <row r="101" spans="1:12" ht="128.25" hidden="1" customHeight="1" x14ac:dyDescent="0.25">
      <c r="A101" s="16"/>
      <c r="B101" s="17"/>
      <c r="C101" s="16"/>
      <c r="D101" s="16"/>
      <c r="E101" s="16"/>
      <c r="F101" s="16"/>
      <c r="G101" s="16"/>
      <c r="H101" s="18"/>
      <c r="I101" s="19"/>
      <c r="J101" s="19"/>
      <c r="K101" s="19"/>
      <c r="L101" s="19"/>
    </row>
    <row r="102" spans="1:12" ht="409.5" hidden="1" customHeight="1" x14ac:dyDescent="0.25">
      <c r="A102" s="16"/>
      <c r="B102" s="17"/>
      <c r="C102" s="16"/>
      <c r="D102" s="16"/>
      <c r="E102" s="16"/>
      <c r="F102" s="16"/>
      <c r="G102" s="16"/>
      <c r="H102" s="18"/>
      <c r="I102" s="19"/>
      <c r="J102" s="19"/>
      <c r="K102" s="19"/>
      <c r="L102" s="19"/>
    </row>
    <row r="103" spans="1:12" ht="155.25" hidden="1" customHeight="1" x14ac:dyDescent="0.25">
      <c r="A103" s="16"/>
      <c r="B103" s="17"/>
      <c r="C103" s="16"/>
      <c r="D103" s="16"/>
      <c r="E103" s="16"/>
      <c r="F103" s="16"/>
      <c r="G103" s="16"/>
      <c r="H103" s="18"/>
      <c r="I103" s="19"/>
      <c r="J103" s="19"/>
      <c r="K103" s="19"/>
      <c r="L103" s="19"/>
    </row>
    <row r="104" spans="1:12" ht="32.25" hidden="1" customHeight="1" x14ac:dyDescent="0.25">
      <c r="A104" s="16"/>
      <c r="B104" s="17"/>
      <c r="C104" s="16"/>
      <c r="D104" s="16"/>
      <c r="E104" s="16"/>
      <c r="F104" s="16"/>
      <c r="G104" s="16"/>
      <c r="H104" s="18"/>
      <c r="I104" s="19"/>
      <c r="J104" s="19"/>
      <c r="K104" s="19"/>
      <c r="L104" s="19"/>
    </row>
    <row r="105" spans="1:12" ht="406.5" customHeight="1" x14ac:dyDescent="0.25">
      <c r="A105" s="16"/>
      <c r="B105" s="17"/>
      <c r="C105" s="16"/>
      <c r="D105" s="16"/>
      <c r="E105" s="16"/>
      <c r="F105" s="16"/>
      <c r="G105" s="16"/>
      <c r="H105" s="18"/>
      <c r="I105" s="19"/>
      <c r="J105" s="19"/>
      <c r="K105" s="19"/>
      <c r="L105" s="19"/>
    </row>
    <row r="106" spans="1:12" ht="10.5" customHeight="1" x14ac:dyDescent="0.25">
      <c r="A106" s="20"/>
      <c r="B106" s="21"/>
      <c r="C106" s="20"/>
      <c r="D106" s="20"/>
      <c r="E106" s="20"/>
      <c r="F106" s="20"/>
      <c r="G106" s="20"/>
      <c r="H106" s="22"/>
      <c r="I106" s="23"/>
      <c r="J106" s="23"/>
      <c r="K106" s="23"/>
      <c r="L106" s="23"/>
    </row>
    <row r="107" spans="1:12" ht="407.25" customHeight="1" x14ac:dyDescent="0.25">
      <c r="A107" s="12" t="s">
        <v>66</v>
      </c>
      <c r="B107" s="13" t="s">
        <v>67</v>
      </c>
      <c r="C107" s="12" t="s">
        <v>4</v>
      </c>
      <c r="D107" s="12" t="s">
        <v>58</v>
      </c>
      <c r="E107" s="12" t="s">
        <v>68</v>
      </c>
      <c r="F107" s="12"/>
      <c r="G107" s="12" t="s">
        <v>6</v>
      </c>
      <c r="H107" s="14" t="s">
        <v>143</v>
      </c>
      <c r="I107" s="15">
        <v>278599.8</v>
      </c>
      <c r="J107" s="15"/>
      <c r="K107" s="15">
        <v>84885.6</v>
      </c>
      <c r="L107" s="15">
        <v>117317.1</v>
      </c>
    </row>
    <row r="108" spans="1:12" ht="148.5" hidden="1" customHeight="1" x14ac:dyDescent="0.25">
      <c r="A108" s="16"/>
      <c r="B108" s="17"/>
      <c r="C108" s="16"/>
      <c r="D108" s="16"/>
      <c r="E108" s="16"/>
      <c r="F108" s="16"/>
      <c r="G108" s="16"/>
      <c r="H108" s="18"/>
      <c r="I108" s="19"/>
      <c r="J108" s="19"/>
      <c r="K108" s="19"/>
      <c r="L108" s="19"/>
    </row>
    <row r="109" spans="1:12" ht="41.25" hidden="1" customHeight="1" x14ac:dyDescent="0.25">
      <c r="A109" s="20"/>
      <c r="B109" s="21"/>
      <c r="C109" s="20"/>
      <c r="D109" s="20"/>
      <c r="E109" s="20"/>
      <c r="F109" s="20"/>
      <c r="G109" s="20"/>
      <c r="H109" s="22"/>
      <c r="I109" s="23"/>
      <c r="J109" s="23"/>
      <c r="K109" s="23"/>
      <c r="L109" s="23"/>
    </row>
    <row r="110" spans="1:12" ht="222.75" customHeight="1" x14ac:dyDescent="0.25">
      <c r="A110" s="9" t="s">
        <v>69</v>
      </c>
      <c r="B110" s="10" t="s">
        <v>70</v>
      </c>
      <c r="C110" s="9" t="s">
        <v>4</v>
      </c>
      <c r="D110" s="9" t="s">
        <v>58</v>
      </c>
      <c r="E110" s="9" t="s">
        <v>11</v>
      </c>
      <c r="F110" s="9"/>
      <c r="G110" s="9" t="s">
        <v>6</v>
      </c>
      <c r="H110" s="25" t="s">
        <v>144</v>
      </c>
      <c r="I110" s="11">
        <v>10861.6</v>
      </c>
      <c r="J110" s="11"/>
      <c r="K110" s="11">
        <v>0</v>
      </c>
      <c r="L110" s="11">
        <v>5500</v>
      </c>
    </row>
    <row r="111" spans="1:12" ht="192" customHeight="1" x14ac:dyDescent="0.25">
      <c r="A111" s="26"/>
      <c r="B111" s="27" t="s">
        <v>115</v>
      </c>
      <c r="C111" s="26"/>
      <c r="D111" s="9" t="s">
        <v>58</v>
      </c>
      <c r="E111" s="28">
        <v>44301</v>
      </c>
      <c r="F111" s="28">
        <v>44301</v>
      </c>
      <c r="G111" s="26"/>
      <c r="H111" s="9" t="s">
        <v>6</v>
      </c>
      <c r="I111" s="9" t="s">
        <v>6</v>
      </c>
      <c r="J111" s="9" t="s">
        <v>6</v>
      </c>
      <c r="K111" s="9" t="s">
        <v>6</v>
      </c>
      <c r="L111" s="9" t="s">
        <v>6</v>
      </c>
    </row>
    <row r="112" spans="1:12" ht="345" customHeight="1" x14ac:dyDescent="0.25">
      <c r="A112" s="12" t="s">
        <v>71</v>
      </c>
      <c r="B112" s="13" t="s">
        <v>72</v>
      </c>
      <c r="C112" s="12" t="s">
        <v>4</v>
      </c>
      <c r="D112" s="12" t="s">
        <v>31</v>
      </c>
      <c r="E112" s="12" t="s">
        <v>11</v>
      </c>
      <c r="F112" s="12"/>
      <c r="G112" s="12" t="s">
        <v>6</v>
      </c>
      <c r="H112" s="14" t="s">
        <v>145</v>
      </c>
      <c r="I112" s="15">
        <v>189194.2</v>
      </c>
      <c r="J112" s="15"/>
      <c r="K112" s="15">
        <v>2518.4</v>
      </c>
      <c r="L112" s="15">
        <v>20588.8</v>
      </c>
    </row>
    <row r="113" spans="1:12" ht="4.5" hidden="1" customHeight="1" x14ac:dyDescent="0.25">
      <c r="A113" s="20"/>
      <c r="B113" s="21"/>
      <c r="C113" s="20"/>
      <c r="D113" s="20"/>
      <c r="E113" s="20"/>
      <c r="F113" s="20"/>
      <c r="G113" s="20"/>
      <c r="H113" s="22"/>
      <c r="I113" s="23"/>
      <c r="J113" s="23"/>
      <c r="K113" s="23"/>
      <c r="L113" s="23"/>
    </row>
    <row r="114" spans="1:12" ht="408.75" customHeight="1" x14ac:dyDescent="0.25">
      <c r="A114" s="12" t="s">
        <v>73</v>
      </c>
      <c r="B114" s="13" t="s">
        <v>74</v>
      </c>
      <c r="C114" s="12" t="s">
        <v>4</v>
      </c>
      <c r="D114" s="12" t="s">
        <v>1</v>
      </c>
      <c r="E114" s="12" t="s">
        <v>21</v>
      </c>
      <c r="F114" s="12"/>
      <c r="G114" s="12" t="s">
        <v>6</v>
      </c>
      <c r="H114" s="14" t="s">
        <v>146</v>
      </c>
      <c r="I114" s="15">
        <f>I118+I119+I120+I121</f>
        <v>308151.19999999995</v>
      </c>
      <c r="J114" s="15"/>
      <c r="K114" s="15">
        <f>K118+K119+K120+K121</f>
        <v>145348.19999999998</v>
      </c>
      <c r="L114" s="15">
        <f>L118+L119+L120+L121</f>
        <v>879101.27999999991</v>
      </c>
    </row>
    <row r="115" spans="1:12" ht="30" hidden="1" customHeight="1" x14ac:dyDescent="0.25">
      <c r="A115" s="16"/>
      <c r="B115" s="17"/>
      <c r="C115" s="16"/>
      <c r="D115" s="16"/>
      <c r="E115" s="16"/>
      <c r="F115" s="16"/>
      <c r="G115" s="16"/>
      <c r="H115" s="18"/>
      <c r="I115" s="19"/>
      <c r="J115" s="19"/>
      <c r="K115" s="19"/>
      <c r="L115" s="19"/>
    </row>
    <row r="116" spans="1:12" ht="180" hidden="1" customHeight="1" x14ac:dyDescent="0.25">
      <c r="A116" s="16"/>
      <c r="B116" s="17"/>
      <c r="C116" s="16"/>
      <c r="D116" s="16"/>
      <c r="E116" s="16"/>
      <c r="F116" s="16"/>
      <c r="G116" s="16"/>
      <c r="H116" s="18"/>
      <c r="I116" s="19"/>
      <c r="J116" s="19"/>
      <c r="K116" s="19"/>
      <c r="L116" s="19"/>
    </row>
    <row r="117" spans="1:12" ht="39.75" customHeight="1" x14ac:dyDescent="0.25">
      <c r="A117" s="20"/>
      <c r="B117" s="21"/>
      <c r="C117" s="20"/>
      <c r="D117" s="20"/>
      <c r="E117" s="20"/>
      <c r="F117" s="20"/>
      <c r="G117" s="20"/>
      <c r="H117" s="22"/>
      <c r="I117" s="23"/>
      <c r="J117" s="23"/>
      <c r="K117" s="23"/>
      <c r="L117" s="23"/>
    </row>
    <row r="118" spans="1:12" ht="289.5" customHeight="1" x14ac:dyDescent="0.25">
      <c r="A118" s="9" t="s">
        <v>75</v>
      </c>
      <c r="B118" s="10" t="s">
        <v>76</v>
      </c>
      <c r="C118" s="9" t="s">
        <v>4</v>
      </c>
      <c r="D118" s="9" t="s">
        <v>97</v>
      </c>
      <c r="E118" s="9" t="s">
        <v>21</v>
      </c>
      <c r="F118" s="9"/>
      <c r="G118" s="9" t="s">
        <v>6</v>
      </c>
      <c r="H118" s="25" t="s">
        <v>112</v>
      </c>
      <c r="I118" s="11">
        <v>239600.9</v>
      </c>
      <c r="J118" s="11"/>
      <c r="K118" s="11">
        <v>108203.18</v>
      </c>
      <c r="L118" s="11">
        <v>797633.94</v>
      </c>
    </row>
    <row r="119" spans="1:12" ht="212.25" customHeight="1" x14ac:dyDescent="0.25">
      <c r="A119" s="9" t="s">
        <v>77</v>
      </c>
      <c r="B119" s="10" t="s">
        <v>78</v>
      </c>
      <c r="C119" s="9" t="s">
        <v>4</v>
      </c>
      <c r="D119" s="9" t="s">
        <v>52</v>
      </c>
      <c r="E119" s="9" t="s">
        <v>21</v>
      </c>
      <c r="F119" s="9"/>
      <c r="G119" s="9" t="s">
        <v>6</v>
      </c>
      <c r="H119" s="25" t="s">
        <v>147</v>
      </c>
      <c r="I119" s="11">
        <v>20331.3</v>
      </c>
      <c r="J119" s="11"/>
      <c r="K119" s="11">
        <v>10249.52</v>
      </c>
      <c r="L119" s="11">
        <v>27306.3</v>
      </c>
    </row>
    <row r="120" spans="1:12" ht="206.25" customHeight="1" x14ac:dyDescent="0.25">
      <c r="A120" s="9" t="s">
        <v>79</v>
      </c>
      <c r="B120" s="10" t="s">
        <v>80</v>
      </c>
      <c r="C120" s="9" t="s">
        <v>4</v>
      </c>
      <c r="D120" s="9" t="s">
        <v>81</v>
      </c>
      <c r="E120" s="9" t="s">
        <v>21</v>
      </c>
      <c r="F120" s="9"/>
      <c r="G120" s="9" t="s">
        <v>6</v>
      </c>
      <c r="H120" s="25" t="s">
        <v>148</v>
      </c>
      <c r="I120" s="11">
        <v>15173.5</v>
      </c>
      <c r="J120" s="11"/>
      <c r="K120" s="11">
        <v>12717.35</v>
      </c>
      <c r="L120" s="11">
        <v>18211.47</v>
      </c>
    </row>
    <row r="121" spans="1:12" ht="189" customHeight="1" x14ac:dyDescent="0.25">
      <c r="A121" s="9" t="s">
        <v>82</v>
      </c>
      <c r="B121" s="10" t="s">
        <v>83</v>
      </c>
      <c r="C121" s="9" t="s">
        <v>4</v>
      </c>
      <c r="D121" s="9" t="s">
        <v>96</v>
      </c>
      <c r="E121" s="9" t="s">
        <v>21</v>
      </c>
      <c r="F121" s="9"/>
      <c r="G121" s="9" t="s">
        <v>6</v>
      </c>
      <c r="H121" s="25" t="s">
        <v>149</v>
      </c>
      <c r="I121" s="11">
        <v>33045.5</v>
      </c>
      <c r="J121" s="11"/>
      <c r="K121" s="11">
        <v>14178.15</v>
      </c>
      <c r="L121" s="11">
        <v>35949.57</v>
      </c>
    </row>
    <row r="122" spans="1:12" ht="409.6" customHeight="1" x14ac:dyDescent="0.25">
      <c r="A122" s="12" t="s">
        <v>84</v>
      </c>
      <c r="B122" s="13" t="s">
        <v>85</v>
      </c>
      <c r="C122" s="12" t="s">
        <v>4</v>
      </c>
      <c r="D122" s="12" t="s">
        <v>1</v>
      </c>
      <c r="E122" s="12" t="s">
        <v>5</v>
      </c>
      <c r="F122" s="12"/>
      <c r="G122" s="12" t="s">
        <v>6</v>
      </c>
      <c r="H122" s="14" t="s">
        <v>150</v>
      </c>
      <c r="I122" s="15">
        <f>I127</f>
        <v>163139.6</v>
      </c>
      <c r="J122" s="15"/>
      <c r="K122" s="15">
        <f>K127</f>
        <v>809.1</v>
      </c>
      <c r="L122" s="15">
        <f>L127</f>
        <v>43908.6</v>
      </c>
    </row>
    <row r="123" spans="1:12" ht="47.25" hidden="1" customHeight="1" x14ac:dyDescent="0.25">
      <c r="A123" s="16"/>
      <c r="B123" s="17"/>
      <c r="C123" s="16"/>
      <c r="D123" s="16"/>
      <c r="E123" s="16"/>
      <c r="F123" s="16"/>
      <c r="G123" s="16"/>
      <c r="H123" s="18"/>
      <c r="I123" s="19"/>
      <c r="J123" s="19"/>
      <c r="K123" s="19"/>
      <c r="L123" s="19"/>
    </row>
    <row r="124" spans="1:12" ht="408.75" hidden="1" customHeight="1" x14ac:dyDescent="0.25">
      <c r="A124" s="16"/>
      <c r="B124" s="17"/>
      <c r="C124" s="16"/>
      <c r="D124" s="16"/>
      <c r="E124" s="16"/>
      <c r="F124" s="16"/>
      <c r="G124" s="16"/>
      <c r="H124" s="18"/>
      <c r="I124" s="19"/>
      <c r="J124" s="19"/>
      <c r="K124" s="19"/>
      <c r="L124" s="19"/>
    </row>
    <row r="125" spans="1:12" ht="131.25" hidden="1" customHeight="1" x14ac:dyDescent="0.25">
      <c r="A125" s="16"/>
      <c r="B125" s="17"/>
      <c r="C125" s="16"/>
      <c r="D125" s="16"/>
      <c r="E125" s="16"/>
      <c r="F125" s="16"/>
      <c r="G125" s="16"/>
      <c r="H125" s="18"/>
      <c r="I125" s="19"/>
      <c r="J125" s="19"/>
      <c r="K125" s="19"/>
      <c r="L125" s="19"/>
    </row>
    <row r="126" spans="1:12" ht="13.5" hidden="1" customHeight="1" x14ac:dyDescent="0.25">
      <c r="A126" s="20"/>
      <c r="B126" s="21"/>
      <c r="C126" s="20"/>
      <c r="D126" s="20"/>
      <c r="E126" s="20"/>
      <c r="F126" s="20"/>
      <c r="G126" s="20"/>
      <c r="H126" s="22"/>
      <c r="I126" s="23"/>
      <c r="J126" s="23"/>
      <c r="K126" s="23"/>
      <c r="L126" s="23"/>
    </row>
    <row r="127" spans="1:12" ht="408" customHeight="1" x14ac:dyDescent="0.25">
      <c r="A127" s="4" t="s">
        <v>86</v>
      </c>
      <c r="B127" s="13" t="s">
        <v>87</v>
      </c>
      <c r="C127" s="4" t="s">
        <v>4</v>
      </c>
      <c r="D127" s="4" t="s">
        <v>0</v>
      </c>
      <c r="E127" s="4" t="s">
        <v>11</v>
      </c>
      <c r="F127" s="4"/>
      <c r="G127" s="4" t="s">
        <v>6</v>
      </c>
      <c r="H127" s="14" t="s">
        <v>151</v>
      </c>
      <c r="I127" s="34">
        <v>163139.6</v>
      </c>
      <c r="J127" s="34"/>
      <c r="K127" s="34">
        <v>809.1</v>
      </c>
      <c r="L127" s="34">
        <v>43908.6</v>
      </c>
    </row>
    <row r="128" spans="1:12" ht="57.75" customHeight="1" x14ac:dyDescent="0.25">
      <c r="A128" s="4"/>
      <c r="B128" s="21"/>
      <c r="C128" s="4"/>
      <c r="D128" s="4"/>
      <c r="E128" s="4"/>
      <c r="F128" s="4"/>
      <c r="G128" s="4"/>
      <c r="H128" s="22"/>
      <c r="I128" s="34"/>
      <c r="J128" s="34"/>
      <c r="K128" s="34"/>
      <c r="L128" s="34"/>
    </row>
  </sheetData>
  <mergeCells count="278">
    <mergeCell ref="I45:I48"/>
    <mergeCell ref="J45:J48"/>
    <mergeCell ref="K45:K48"/>
    <mergeCell ref="L45:L48"/>
    <mergeCell ref="L122:L126"/>
    <mergeCell ref="L107:L109"/>
    <mergeCell ref="F112:F113"/>
    <mergeCell ref="G112:G113"/>
    <mergeCell ref="H112:H113"/>
    <mergeCell ref="I112:I113"/>
    <mergeCell ref="I107:I109"/>
    <mergeCell ref="J107:J109"/>
    <mergeCell ref="K107:K109"/>
    <mergeCell ref="H114:H117"/>
    <mergeCell ref="K114:K117"/>
    <mergeCell ref="L114:L117"/>
    <mergeCell ref="F107:F109"/>
    <mergeCell ref="I114:I117"/>
    <mergeCell ref="J114:J117"/>
    <mergeCell ref="J49:J50"/>
    <mergeCell ref="K49:K50"/>
    <mergeCell ref="I49:I50"/>
    <mergeCell ref="A107:A109"/>
    <mergeCell ref="B107:B109"/>
    <mergeCell ref="C107:C109"/>
    <mergeCell ref="D107:D109"/>
    <mergeCell ref="E107:E109"/>
    <mergeCell ref="G107:G109"/>
    <mergeCell ref="H107:H109"/>
    <mergeCell ref="A49:A50"/>
    <mergeCell ref="L66:L67"/>
    <mergeCell ref="H66:H67"/>
    <mergeCell ref="A66:A67"/>
    <mergeCell ref="J66:J67"/>
    <mergeCell ref="K66:K67"/>
    <mergeCell ref="F52:F54"/>
    <mergeCell ref="F49:F50"/>
    <mergeCell ref="D66:D67"/>
    <mergeCell ref="E66:E67"/>
    <mergeCell ref="C66:C67"/>
    <mergeCell ref="B66:B67"/>
    <mergeCell ref="B68:B69"/>
    <mergeCell ref="A85:A89"/>
    <mergeCell ref="B85:B89"/>
    <mergeCell ref="C85:C89"/>
    <mergeCell ref="D85:D89"/>
    <mergeCell ref="E85:E89"/>
    <mergeCell ref="K68:K69"/>
    <mergeCell ref="I66:I6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A7:L7"/>
    <mergeCell ref="J52:J54"/>
    <mergeCell ref="K52:K54"/>
    <mergeCell ref="L42:L44"/>
    <mergeCell ref="A42:A44"/>
    <mergeCell ref="B42:B44"/>
    <mergeCell ref="C42:C44"/>
    <mergeCell ref="D42:D44"/>
    <mergeCell ref="E42:E44"/>
    <mergeCell ref="I42:I44"/>
    <mergeCell ref="K42:K44"/>
    <mergeCell ref="J42:J44"/>
    <mergeCell ref="F42:F44"/>
    <mergeCell ref="G42:G44"/>
    <mergeCell ref="H42:H44"/>
    <mergeCell ref="H45:H48"/>
    <mergeCell ref="A45:A48"/>
    <mergeCell ref="B45:B48"/>
    <mergeCell ref="C45:C48"/>
    <mergeCell ref="D45:D48"/>
    <mergeCell ref="E45:E48"/>
    <mergeCell ref="F45:F48"/>
    <mergeCell ref="G45:G48"/>
    <mergeCell ref="L95:L96"/>
    <mergeCell ref="L68:L69"/>
    <mergeCell ref="F68:F69"/>
    <mergeCell ref="G68:G69"/>
    <mergeCell ref="H68:H69"/>
    <mergeCell ref="I68:I69"/>
    <mergeCell ref="J68:J69"/>
    <mergeCell ref="C68:C69"/>
    <mergeCell ref="D68:D69"/>
    <mergeCell ref="E68:E69"/>
    <mergeCell ref="J85:J89"/>
    <mergeCell ref="K85:K89"/>
    <mergeCell ref="L85:L89"/>
    <mergeCell ref="H90:H92"/>
    <mergeCell ref="K90:K92"/>
    <mergeCell ref="L90:L92"/>
    <mergeCell ref="J95:J96"/>
    <mergeCell ref="F85:F89"/>
    <mergeCell ref="G85:G89"/>
    <mergeCell ref="I85:I89"/>
    <mergeCell ref="G52:G54"/>
    <mergeCell ref="C52:C54"/>
    <mergeCell ref="D52:D54"/>
    <mergeCell ref="E52:E54"/>
    <mergeCell ref="I59:I63"/>
    <mergeCell ref="A95:A96"/>
    <mergeCell ref="B95:B96"/>
    <mergeCell ref="C95:C96"/>
    <mergeCell ref="D95:D96"/>
    <mergeCell ref="E95:E96"/>
    <mergeCell ref="F95:F96"/>
    <mergeCell ref="G95:G96"/>
    <mergeCell ref="H59:H63"/>
    <mergeCell ref="A59:A63"/>
    <mergeCell ref="B59:B63"/>
    <mergeCell ref="C59:C63"/>
    <mergeCell ref="D59:D63"/>
    <mergeCell ref="E59:E63"/>
    <mergeCell ref="F59:F63"/>
    <mergeCell ref="G59:G63"/>
    <mergeCell ref="F66:F67"/>
    <mergeCell ref="G66:G67"/>
    <mergeCell ref="A68:A69"/>
    <mergeCell ref="A83:A84"/>
    <mergeCell ref="K100:K106"/>
    <mergeCell ref="L100:L106"/>
    <mergeCell ref="I95:I96"/>
    <mergeCell ref="H72:H82"/>
    <mergeCell ref="C72:C82"/>
    <mergeCell ref="D72:D82"/>
    <mergeCell ref="E72:E82"/>
    <mergeCell ref="F72:F82"/>
    <mergeCell ref="G72:G82"/>
    <mergeCell ref="I72:I82"/>
    <mergeCell ref="H85:H89"/>
    <mergeCell ref="J72:J82"/>
    <mergeCell ref="K72:K82"/>
    <mergeCell ref="L72:L82"/>
    <mergeCell ref="H83:H84"/>
    <mergeCell ref="K83:K84"/>
    <mergeCell ref="L83:L84"/>
    <mergeCell ref="D100:D106"/>
    <mergeCell ref="E100:E106"/>
    <mergeCell ref="H95:H96"/>
    <mergeCell ref="K95:K96"/>
    <mergeCell ref="I9:I16"/>
    <mergeCell ref="J9:J16"/>
    <mergeCell ref="L9:L16"/>
    <mergeCell ref="H19:H22"/>
    <mergeCell ref="A19:A22"/>
    <mergeCell ref="B19:B22"/>
    <mergeCell ref="C19:C22"/>
    <mergeCell ref="D19:D22"/>
    <mergeCell ref="E19:E22"/>
    <mergeCell ref="F19:F22"/>
    <mergeCell ref="G19:G22"/>
    <mergeCell ref="I19:I22"/>
    <mergeCell ref="K19:K22"/>
    <mergeCell ref="L19:L22"/>
    <mergeCell ref="H9:H16"/>
    <mergeCell ref="A9:A16"/>
    <mergeCell ref="B9:B16"/>
    <mergeCell ref="C9:C16"/>
    <mergeCell ref="D9:D16"/>
    <mergeCell ref="E9:E16"/>
    <mergeCell ref="F9:F16"/>
    <mergeCell ref="G9:G16"/>
    <mergeCell ref="K9:K16"/>
    <mergeCell ref="J19:J22"/>
    <mergeCell ref="L23:L31"/>
    <mergeCell ref="H32:H41"/>
    <mergeCell ref="A32:A41"/>
    <mergeCell ref="B32:B41"/>
    <mergeCell ref="C32:C41"/>
    <mergeCell ref="D32:D41"/>
    <mergeCell ref="E32:E41"/>
    <mergeCell ref="F32:F41"/>
    <mergeCell ref="G32:G41"/>
    <mergeCell ref="I32:I41"/>
    <mergeCell ref="J32:J41"/>
    <mergeCell ref="K32:K41"/>
    <mergeCell ref="L32:L41"/>
    <mergeCell ref="A23:A31"/>
    <mergeCell ref="B23:B31"/>
    <mergeCell ref="C23:C31"/>
    <mergeCell ref="D23:D31"/>
    <mergeCell ref="E23:E31"/>
    <mergeCell ref="F23:F31"/>
    <mergeCell ref="G23:G31"/>
    <mergeCell ref="I23:I31"/>
    <mergeCell ref="J23:J31"/>
    <mergeCell ref="H23:H31"/>
    <mergeCell ref="K23:K31"/>
    <mergeCell ref="J59:J63"/>
    <mergeCell ref="K59:K63"/>
    <mergeCell ref="L59:L63"/>
    <mergeCell ref="B49:B50"/>
    <mergeCell ref="C49:C50"/>
    <mergeCell ref="D49:D50"/>
    <mergeCell ref="E49:E50"/>
    <mergeCell ref="L52:L54"/>
    <mergeCell ref="G49:G50"/>
    <mergeCell ref="L49:L50"/>
    <mergeCell ref="H49:H50"/>
    <mergeCell ref="A52:A54"/>
    <mergeCell ref="B52:B54"/>
    <mergeCell ref="H52:H54"/>
    <mergeCell ref="I52:I54"/>
    <mergeCell ref="B83:B84"/>
    <mergeCell ref="C83:C84"/>
    <mergeCell ref="D83:D84"/>
    <mergeCell ref="E83:E84"/>
    <mergeCell ref="F83:F84"/>
    <mergeCell ref="G83:G84"/>
    <mergeCell ref="I83:I84"/>
    <mergeCell ref="J83:J84"/>
    <mergeCell ref="A72:A82"/>
    <mergeCell ref="B72:B82"/>
    <mergeCell ref="A90:A92"/>
    <mergeCell ref="B90:B92"/>
    <mergeCell ref="C90:C92"/>
    <mergeCell ref="D90:D92"/>
    <mergeCell ref="E90:E92"/>
    <mergeCell ref="F90:F92"/>
    <mergeCell ref="G90:G92"/>
    <mergeCell ref="I90:I92"/>
    <mergeCell ref="J90:J92"/>
    <mergeCell ref="H100:H106"/>
    <mergeCell ref="A100:A106"/>
    <mergeCell ref="B100:B106"/>
    <mergeCell ref="C100:C106"/>
    <mergeCell ref="B112:B113"/>
    <mergeCell ref="C112:C113"/>
    <mergeCell ref="L112:L113"/>
    <mergeCell ref="D112:D113"/>
    <mergeCell ref="E112:E113"/>
    <mergeCell ref="A112:A113"/>
    <mergeCell ref="J112:J113"/>
    <mergeCell ref="K112:K113"/>
    <mergeCell ref="F100:F106"/>
    <mergeCell ref="G100:G106"/>
    <mergeCell ref="I100:I106"/>
    <mergeCell ref="J100:J106"/>
    <mergeCell ref="A114:A117"/>
    <mergeCell ref="B114:B117"/>
    <mergeCell ref="C114:C117"/>
    <mergeCell ref="D114:D117"/>
    <mergeCell ref="E114:E117"/>
    <mergeCell ref="F114:F117"/>
    <mergeCell ref="G114:G117"/>
    <mergeCell ref="J127:J128"/>
    <mergeCell ref="K127:K128"/>
    <mergeCell ref="A122:A126"/>
    <mergeCell ref="B122:B126"/>
    <mergeCell ref="C122:C126"/>
    <mergeCell ref="D122:D126"/>
    <mergeCell ref="E122:E126"/>
    <mergeCell ref="F122:F126"/>
    <mergeCell ref="G122:G126"/>
    <mergeCell ref="I122:I126"/>
    <mergeCell ref="J122:J126"/>
    <mergeCell ref="H122:H126"/>
    <mergeCell ref="K122:K126"/>
    <mergeCell ref="L127:L128"/>
    <mergeCell ref="H127:H128"/>
    <mergeCell ref="A127:A128"/>
    <mergeCell ref="B127:B128"/>
    <mergeCell ref="C127:C128"/>
    <mergeCell ref="D127:D128"/>
    <mergeCell ref="E127:E128"/>
    <mergeCell ref="F127:F128"/>
    <mergeCell ref="G127:G128"/>
    <mergeCell ref="I127:I128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Кулагина Юлия Андреевна</cp:lastModifiedBy>
  <cp:lastPrinted>2021-05-14T13:02:50Z</cp:lastPrinted>
  <dcterms:created xsi:type="dcterms:W3CDTF">2020-05-21T07:27:10Z</dcterms:created>
  <dcterms:modified xsi:type="dcterms:W3CDTF">2021-05-14T14:37:14Z</dcterms:modified>
</cp:coreProperties>
</file>