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0" yWindow="1350" windowWidth="24240" windowHeight="10095"/>
  </bookViews>
  <sheets>
    <sheet name="Таблица 15" sheetId="1" r:id="rId1"/>
  </sheets>
  <definedNames>
    <definedName name="_xlnm.Print_Titles" localSheetId="0">'Таблица 15'!$4:$6</definedName>
    <definedName name="_xlnm.Print_Area" localSheetId="0">'Таблица 15'!$A$1:$L$99</definedName>
  </definedNames>
  <calcPr calcId="145621" refMode="R1C1"/>
</workbook>
</file>

<file path=xl/calcChain.xml><?xml version="1.0" encoding="utf-8"?>
<calcChain xmlns="http://schemas.openxmlformats.org/spreadsheetml/2006/main">
  <c r="L91" i="1" l="1"/>
  <c r="K91" i="1"/>
  <c r="I91" i="1"/>
  <c r="L84" i="1"/>
  <c r="K84" i="1"/>
  <c r="I84" i="1"/>
  <c r="L73" i="1"/>
  <c r="K73" i="1"/>
  <c r="I73" i="1"/>
  <c r="L54" i="1"/>
  <c r="K54" i="1"/>
  <c r="I54" i="1"/>
  <c r="L43" i="1"/>
  <c r="K43" i="1"/>
  <c r="I43" i="1"/>
  <c r="L36" i="1"/>
  <c r="K36" i="1"/>
  <c r="I36" i="1"/>
  <c r="L22" i="1"/>
  <c r="K22" i="1"/>
  <c r="I22" i="1"/>
  <c r="L9" i="1"/>
  <c r="K9" i="1"/>
  <c r="I9" i="1"/>
  <c r="L8" i="1" l="1"/>
  <c r="I8" i="1"/>
  <c r="K8" i="1"/>
</calcChain>
</file>

<file path=xl/sharedStrings.xml><?xml version="1.0" encoding="utf-8"?>
<sst xmlns="http://schemas.openxmlformats.org/spreadsheetml/2006/main" count="313" uniqueCount="171">
  <si>
    <t>Никитина С.Ю., Начальник Управления статистики населения и здравоохранения, Федеральная служба государственной статистики</t>
  </si>
  <si>
    <t>Федеральная служба государственной статистики</t>
  </si>
  <si>
    <t>9.3</t>
  </si>
  <si>
    <t>Основное мероприятие 9.3 Подготовка, проведение и подведение итогов всероссийских сельскохозяйственных переписей (микропереписей)</t>
  </si>
  <si>
    <t>X</t>
  </si>
  <si>
    <t>31.12.2024</t>
  </si>
  <si>
    <t>Х</t>
  </si>
  <si>
    <t>9.1</t>
  </si>
  <si>
    <t>Основное мероприятие 9.1 Обеспечение выполнения комплекса работ по реализации Федерального плана статистических работ</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</si>
  <si>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</si>
  <si>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</si>
  <si>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</si>
  <si>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31.12.2022</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</si>
  <si>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</si>
  <si>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</si>
  <si>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Клочкова Е.Н., Начальник Аналитического управления, Федеральная служба государственной статистики</t>
  </si>
  <si>
    <t>9.1.3</t>
  </si>
  <si>
    <t>Мероприятие 9.1.3 Организация работы по сбору, обработке и распространению официальной статистической информации</t>
  </si>
  <si>
    <t>Остапенко Г.А.,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</si>
  <si>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</si>
  <si>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</si>
  <si>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</si>
  <si>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</si>
  <si>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31.12.2021</t>
  </si>
  <si>
    <t>9.2.2</t>
  </si>
  <si>
    <t>Мероприятие 9.2.2 Организационные мероприятия по подготовке, проведению и формированию итогов Всероссийской переписи населения 2020 года</t>
  </si>
  <si>
    <t>Бранов А.А., Начальник Управления делами, Федеральная служба государственной статистики</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</si>
  <si>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</si>
  <si>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</si>
  <si>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</si>
  <si>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Всероссийской переписи населения 2020 года</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</si>
  <si>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</si>
  <si>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</si>
  <si>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</si>
  <si>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</si>
  <si>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</si>
  <si>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</si>
  <si>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</si>
  <si>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</si>
  <si>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</si>
  <si>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9.4.2</t>
  </si>
  <si>
    <t>Мероприятие 9.4.2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</si>
  <si>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</si>
  <si>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</si>
  <si>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Устинова Н.Е., Начальник Управления статистики затрат и выпуска, Федеральная служба государственной статистики</t>
  </si>
  <si>
    <t>9.4.4</t>
  </si>
  <si>
    <t>Мероприятие 9.4.4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</si>
  <si>
    <t>Шустова Е.А., Начальник Управления статистики предприятий, Федеральная служба государственной статистики</t>
  </si>
  <si>
    <t>9.4.5</t>
  </si>
  <si>
    <t>Мероприятие 9.4.5  Развитие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</si>
  <si>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</si>
  <si>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</si>
  <si>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</si>
  <si>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</si>
  <si>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</si>
  <si>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9.5.2</t>
  </si>
  <si>
    <t>Мероприятие 9.5.2  Организация и проведение выборочного наблюдения доходов населения и участия в социальных программах</t>
  </si>
  <si>
    <t>Фролова Е.Б. , Начальник Управления статистики уровня жизни и обследования домашних хозяйств , Федеральная служба государственной статистики</t>
  </si>
  <si>
    <t>9.5.3</t>
  </si>
  <si>
    <t>Мероприятие 9.5.3 Организация и проведение комплексного наблюдения условий жизни населения</t>
  </si>
  <si>
    <t>Зайнуллина З.Ж., Начальник Управления статистики труда, Федеральная служба государственной статистики</t>
  </si>
  <si>
    <t>9.5.6</t>
  </si>
  <si>
    <t>Мероприятие 9.5.6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</si>
  <si>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</si>
  <si>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30.04.2022</t>
  </si>
  <si>
    <t>9.5.9</t>
  </si>
  <si>
    <t>Мероприятие 9.5.9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</si>
  <si>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</si>
  <si>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</si>
  <si>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</si>
  <si>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</si>
  <si>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31.03.2022</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</si>
  <si>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</si>
  <si>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</si>
  <si>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</si>
  <si>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</si>
  <si>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</si>
  <si>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</si>
  <si>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</si>
  <si>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</si>
  <si>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</si>
  <si>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</si>
  <si>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</si>
  <si>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</si>
  <si>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Оксенойт Г.К., начальник Управление статистики зарубежных стран и международных статистических проектов, Федеральная служба государственной статистики</t>
  </si>
  <si>
    <t>9.7.5</t>
  </si>
  <si>
    <t>Мероприятие 9.7.5  Управление проектом «Развитие системы государственной статистики - 2»</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</si>
  <si>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</si>
  <si>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</si>
  <si>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</si>
  <si>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</si>
  <si>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Подпрограмма 9. Официальная статистика</t>
  </si>
  <si>
    <r>
      <rPr>
        <b/>
        <sz val="13.5"/>
        <rFont val="Times New Roman"/>
        <family val="1"/>
        <charset val="204"/>
      </rPr>
      <t>Форма мониторинга реализации государственной программы (квартальная)</t>
    </r>
  </si>
  <si>
    <r>
      <rPr>
        <b/>
        <sz val="13.5"/>
        <rFont val="Times New Roman"/>
        <family val="1"/>
        <charset val="204"/>
      </rPr>
      <t>Ответственный исполнитель: Министерство экономического развития Российской Федерации</t>
    </r>
  </si>
  <si>
    <r>
      <rPr>
        <sz val="13.5"/>
        <rFont val="Times New Roman"/>
        <family val="1"/>
        <charset val="204"/>
      </rPr>
      <t>№ п/п</t>
    </r>
  </si>
  <si>
    <r>
      <rPr>
        <sz val="13.5"/>
        <rFont val="Times New Roman"/>
        <family val="1"/>
        <charset val="204"/>
      </rPr>
      <t>Наименование ВЦП, основного мероприятия, мероприятия ФЦП, контрольного события программы</t>
    </r>
  </si>
  <si>
    <r>
      <rPr>
        <sz val="13.5"/>
        <rFont val="Times New Roman"/>
        <family val="1"/>
        <charset val="204"/>
      </rPr>
      <t>Статус контрольного события</t>
    </r>
  </si>
  <si>
    <r>
      <rPr>
        <sz val="13.5"/>
        <rFont val="Times New Roman"/>
        <family val="1"/>
        <charset val="204"/>
      </rPr>
      <t>Ответственный исполнитель</t>
    </r>
  </si>
  <si>
    <r>
      <rPr>
        <sz val="13.5"/>
        <rFont val="Times New Roman"/>
        <family val="1"/>
        <charset val="204"/>
      </rPr>
      <t>Плановая дата окончания реализации мероприятия/ наступления контрольного события</t>
    </r>
  </si>
  <si>
    <r>
      <rPr>
        <sz val="13.5"/>
        <rFont val="Times New Roman"/>
        <family val="1"/>
        <charset val="204"/>
      </rPr>
      <t>Фактическая дата окончания реализации мероприятия/ наступления контрольного события</t>
    </r>
  </si>
  <si>
    <r>
      <rPr>
        <sz val="13.5"/>
        <rFont val="Times New Roman"/>
        <family val="1"/>
        <charset val="204"/>
      </rPr>
      <t>Ожидаемая дата наступления контрольного события/ожидаемое значение контрольного события</t>
    </r>
  </si>
  <si>
    <r>
      <rPr>
        <sz val="13.5"/>
        <rFont val="Times New Roman"/>
        <family val="1"/>
        <charset val="204"/>
      </rPr>
      <t>Фактический результат реализации мероприятия</t>
    </r>
  </si>
  <si>
    <r>
      <rPr>
        <sz val="13.5"/>
        <rFont val="Times New Roman"/>
        <family val="1"/>
        <charset val="204"/>
      </rPr>
      <t>Расходы федерального бюджета на реализацию государственной программы, тыс. руб.</t>
    </r>
  </si>
  <si>
    <r>
      <rPr>
        <sz val="13.5"/>
        <rFont val="Times New Roman"/>
        <family val="1"/>
        <charset val="204"/>
      </rPr>
      <t>Заключено контрактов на отчетную дату, тыс. руб.</t>
    </r>
  </si>
  <si>
    <r>
      <rPr>
        <sz val="13.5"/>
        <rFont val="Times New Roman"/>
        <family val="1"/>
        <charset val="204"/>
      </rPr>
      <t>Сводная бюджетная роспись на отчетную дату, тыс. руб.</t>
    </r>
  </si>
  <si>
    <r>
      <rPr>
        <sz val="13.5"/>
        <rFont val="Times New Roman"/>
        <family val="1"/>
        <charset val="204"/>
      </rPr>
      <t>Кассовое исполнение на отчетную дату</t>
    </r>
  </si>
  <si>
    <r>
      <rPr>
        <sz val="13.5"/>
        <rFont val="Times New Roman"/>
        <family val="1"/>
        <charset val="204"/>
      </rPr>
      <t>1</t>
    </r>
  </si>
  <si>
    <r>
      <rPr>
        <sz val="13.5"/>
        <rFont val="Times New Roman"/>
        <family val="1"/>
        <charset val="204"/>
      </rPr>
      <t>2</t>
    </r>
  </si>
  <si>
    <r>
      <rPr>
        <sz val="13.5"/>
        <rFont val="Times New Roman"/>
        <family val="1"/>
        <charset val="204"/>
      </rPr>
      <t>3</t>
    </r>
  </si>
  <si>
    <r>
      <rPr>
        <sz val="13.5"/>
        <rFont val="Times New Roman"/>
        <family val="1"/>
        <charset val="204"/>
      </rPr>
      <t>4</t>
    </r>
  </si>
  <si>
    <r>
      <rPr>
        <sz val="13.5"/>
        <rFont val="Times New Roman"/>
        <family val="1"/>
        <charset val="204"/>
      </rPr>
      <t>5</t>
    </r>
  </si>
  <si>
    <r>
      <rPr>
        <sz val="13.5"/>
        <rFont val="Times New Roman"/>
        <family val="1"/>
        <charset val="204"/>
      </rPr>
      <t>6</t>
    </r>
  </si>
  <si>
    <r>
      <rPr>
        <sz val="13.5"/>
        <rFont val="Times New Roman"/>
        <family val="1"/>
        <charset val="204"/>
      </rPr>
      <t>7</t>
    </r>
  </si>
  <si>
    <r>
      <rPr>
        <sz val="13.5"/>
        <rFont val="Times New Roman"/>
        <family val="1"/>
        <charset val="204"/>
      </rPr>
      <t>8</t>
    </r>
  </si>
  <si>
    <r>
      <rPr>
        <sz val="13.5"/>
        <rFont val="Times New Roman"/>
        <family val="1"/>
        <charset val="204"/>
      </rPr>
      <t>9</t>
    </r>
  </si>
  <si>
    <r>
      <rPr>
        <sz val="13.5"/>
        <rFont val="Times New Roman"/>
        <family val="1"/>
        <charset val="204"/>
      </rPr>
      <t>10</t>
    </r>
  </si>
  <si>
    <r>
      <rPr>
        <sz val="13.5"/>
        <rFont val="Times New Roman"/>
        <family val="1"/>
        <charset val="204"/>
      </rPr>
      <t>11</t>
    </r>
  </si>
  <si>
    <r>
      <rPr>
        <sz val="13.5"/>
        <rFont val="Times New Roman"/>
        <family val="1"/>
        <charset val="204"/>
      </rPr>
      <t>12</t>
    </r>
  </si>
  <si>
    <t>Фролова Е.Б., Начальник Управления статистики уровня жизни и обследования домашних хозяйств, Федеральная служба государственной статистики</t>
  </si>
  <si>
    <t>9.1.2.2</t>
  </si>
  <si>
    <t>Контрольное событие 9.1.2.2 Подготовлен отчет о результатах выполнения Плана научно-исследовательских работ Росстата на 2020 год</t>
  </si>
  <si>
    <t>9.3.3</t>
  </si>
  <si>
    <t>9.4.6</t>
  </si>
  <si>
    <t>Мероприятие 9.4.6  Обработка материалов сплошного наблюдения за деятельностью субъектов малого и среднего предпринимательства</t>
  </si>
  <si>
    <t>9.5.7</t>
  </si>
  <si>
    <t>Зайнуллина З.Ж, Начальник Управления статистики труда</t>
  </si>
  <si>
    <t>Мероприятие 9.5.7 Организация и проведение выборочного наблюдеия трудоустройства выпускников, получивших среднее профессиональное и высшее образование</t>
  </si>
  <si>
    <t>Мероприятие 9.3.3 Обработка материалов и получение итогов всероссийских сельскохозяйственных переписей (микропереписей)</t>
  </si>
  <si>
    <t>Наименование государственной программы: Экономическое развитие и инновационная экономика.                                                    Отчетный период I квартал 2021 г.</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</si>
  <si>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</si>
  <si>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9.4.1</t>
  </si>
  <si>
    <t>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198 работ.</t>
  </si>
  <si>
    <t>Доведены бюджетные ассигнования в териториальные органы Росстата для заключения контрактов с физическими лицами. Ведутся работы по разработке технических заданий для заключения контрактов. Заключение контрактов планируется на II - III квартал 2021 года.</t>
  </si>
  <si>
    <t>Ведутся работы по разработке технических заданий для заключения контрактов в рамках проведения мероприятий. Заключение контрактов планируется на II - III квартал 2021 года.</t>
  </si>
  <si>
    <t xml:space="preserve">В январе-феврале 2021 года:
- проводятся работы по подготовке итогов выборочного обследования целевой группы «старшее поколение» в рамках комплексного наблюдения условий жизни населения для опубликования на официальном сайте Росстата;
- завершен опрос по программе Выборочного наблюдения доходов населения и участия в социальных программах 2021 года с охватом 10 тыс. домашних хозяйств по целевой группе «семьи с детьми».
</t>
  </si>
  <si>
    <t>Завершен 1 этап контракта от 22.07.2020 № ST2/2/С.1.16 «Разработка методологических рекомендаций по статистической оценке доходов, расходов и сбережений домашних хозяйств в разрезе доходных групп и ее согласованию с показателями Системы национальных счетов 2008 года» (анализ имеющихся методологических рекомендаций международных организаций и зарубежного опыта оценки показателей доходов, расходов и сбережений домашних хозяйств в разрезе доходных групп, согласованных с показателями СНС-2008; анализ согласованности разрабатываемых официальной статистикой показателей доходов, расходов и сбережений населения с методологией СНС-2008.</t>
  </si>
  <si>
    <t xml:space="preserve">Плановые проектные документы (План закупок, План реализации и Бюджет Проекта на 2021 год, а также отчет о выполнении Плана закупок и Плана реализации за 2020 год) подготовлены и согласованы с Минэкономразвития России. Осуществлялась текущая работа по проведению конкурсных процедур в соответствии с действующим Планом закупок Проекта.
</t>
  </si>
  <si>
    <t>Ведутся работы по разработке технического задания на выполнение работ, связанных с развитием специализированного программного обеспечения для проведения федерального статистического наблюдения за затратами на производство и продажу продукции (товаров, работ, услуг), этап 2021 года.</t>
  </si>
  <si>
    <t>Предусмотрено ГП</t>
  </si>
  <si>
    <t>В территориальных органах Росстата заключены гражданско-правовые договоры с временным персоналом (администраторы локальной вычислиительной сети, специалист средств вычислительной техники) на выполнение работ, связанных с подготовкой к Всероссийской переписи населения 2020 года.</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</si>
  <si>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198 работ. Принято 2 акта Правительства Российской Федерации по внесению изменений в Федеральный план статистических работ, утвержденный распоряжением Правительства Российской Федерации от 06.05.2008 № 671-р (далее – ФПСР).
Подготовлен 17.02.2021 и представлен руководителю Росстата отчет о результатах выполнения Плана научно-исследовательских работ Росстата за 2020 год, утвержденного приказом Росстата от 14.02.2020 № 69 (с изм. и доп.).
В рамках раздела I Плана научно-исследовательских работ Федеральной службы государственной статистики на 2021-2023 гг., утвержденного приказом Росстата от 16.02.2021 № 91, в 2021 году за счет средств текущего финансирования научно-исследовательских и опытно-конструкторских работ (далее – НИОКР) предусмотрено к выполнению научными организациями на контрактной основе 12 научно-исследовательских работ (далее – НИР).
В соответствии с Государственным контрактом от 03.07.2020 № 67-НР-2020-2021/ДЕЛОВОЙ ПРОФИЛЬ-1 осуществляется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2021 года, этап 2022 года).
В соответствии с заключенными государственными контрактами осуществляются работы по сопровождению информационно-вычислительной системы Росстата (далее – ИВС Росстата), обеспечению выполнения  Производственного плана Росстата на 2021 год, оказываются услуги по обеспечению связью центрального аппарата и территориальных органов государственной статистики:
- от 23.12.2020 № 186-ПП/242-202/ГМЦ-5 на проведение работ по обеспечению выполнения  Производственного плана Росстата на 2021 год (извещение от 23.12.2020 № 0173100011920000164); 
- от 13.01.2021 № 197-ИКТ/242-МегаФон на выполнение работ по обеспечению беспроводной связью информационно-вычислительной системы Росстата (ИВС Росстата) (извещение от 11.12.2020 № 0173100011920000176);
- от 18.01.2021 № 196-ИКТ/242-Телестар-Ком на оказание услуг по предоставлению цифровых каналов и Интернета для функционирования информационно-вычислительной системы Росстата (ИВС Росстата) (извещение от 11.12.2020 № 0173100011920000175);
- от 03.02.2021 № 6-ПРР/242-КРОК Регион на оказание услуг по системному сопровождению подсистемы нормативно справочной информации информационно-вычислительной системы Росстата (ИВС Росстата) (извещение от 16.12.2020 № 0173100011920000183);
- от 04.02.2021 № 3-ПРР/242-2021/КРОК Регион-1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(извещение от 15.12.2020 № 0173100011920000179);
- от 04.02.2021 № 5-ПРР/242-КРОК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(извещение от 16.12.2020 № 0173100011920000182); 
- от 10.02.2021 № 7-ПРР/242-Ланит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(извещение от 09.12.2020 № 0173100011920000174); 
 - от 10.02.2021 № 9-ПРР/242-ОНЛАНТА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(извещение от 14.12.2020 № 0173100011920000177);
- от 03.02.2021 № 4-ПРР/242-КРОКИН на оказание услуг по системному сопровождению централизованной системы обработки данных информационно-вычислительной системы Росстата (ИВС Росстата) (извещение от 15.12.2020 № 0173100011920000181);
- от 03.02.2021 № 2-ПРР/242-КРОК Регион на оказание услуг по системному сопровождению подсистемы единого хранилища данных и подсистемы многомерного анализа данных информационно-вычислительной системы Росстата (ИВС Росстата) (извещение от 15.12.2020 № 0173100011920000180);
- от 10.02.2021 № 11-ПРР/242-ОНЛАНТА на оказание услуг по системному сопровождению единой ведомственной мультисервисной сети информационно-вычислительной системы Росстата (ИВС Росстата) (извещение от 14.12.2020 №0173100011920000178);
- от 10.02.2021 № 12-ПРР/242-СмартмедиаЛаб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информационно-вычислительной системы Росстата (ИВС Росстата) (извещение от 28.12.2020 № 0173100011920000185).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Восстановлены бюджетные средства на 2021 год на сумму остатка на начало 2021 года неиспользованных бюджетных ассигнований (лимиты бюджетных обязательств), подлежащих оплате в 2020 году на оплату заключенных государственных контрактов: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t>
  </si>
  <si>
    <t xml:space="preserve">Восстановлены бюджетные средства на 2021 год на сумму остатка на начало 2021 года неиспользованных бюджетных ассигнований (лимитов бюджетных обязательств), подлежащих оплате в 2020 году на оплату заключенного государственного контракта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(140 611,6 тыс. рублей).
Доведены средства до территориальных органов Росстата на приобретение расходных материалов для офисного оборудования и оказания услуг связи. 
</t>
  </si>
  <si>
    <t xml:space="preserve">Во исполнение поручения Правительства Российской Федерации от 10.02.2021 № АБ-П13-1513 в Минэкономразвития России представлены предложения связанные с переносом сроков проведения сельскохозяйственной микропереписи 2021 года (письмо от 24.02.2021 № КЛ-12-4/190-ПМ).
Утверждено техническое задание на выполнение НИР по теме: «Разработка рекомендаций по формированию официальной статистической информации на основе итогов сельскохозяйственной микропереписи 2021 года».
</t>
  </si>
  <si>
    <t xml:space="preserve">Заключен государственный контракт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МСП (АС МиСП ИВС Росстата) в 2020-2021 годах. 
Подготовлена к размещению  на сайте zakupki.gov.ru  конкурсная  документация на выполнение работ, связанных с обработкой материалов и получением итогов сплошного наблюдения МСП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МСП (АС МиСП ИВС Росстата) в 2022 году.
</t>
  </si>
  <si>
    <t>Подготовлена к размещению  на сайте  zakupki.gov.ru конкурсная документация на выполнение работ, связанных с обработкой материалов и получением итогов сплошного наблюдения МСП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МСП (АС МиСП ИВС Росстата) в 2022 году.</t>
  </si>
  <si>
    <t xml:space="preserve">Утвержден приказ Росстата от 05.02.2021 № 71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рамках указанного приказа утверждены численность и распределение лиц, сроки их привлечения в территориальных органах Росстата.
Подготовлена к размещению  на сайте  zakupki.gov.ru конкурсная документация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t>
  </si>
  <si>
    <t xml:space="preserve">В январе-феврале 2021 года:
- завершен опрос по программе Выборочного наблюдения доходов населения и участия в социальных программах 2021 года с охватом 60 тыс. домохозяйств;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2021 года;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
Подготовлена к размещению на сайте zakupki.gov.ru конкурсная документация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Доведены средства до территориальных органов Росстата на приобретение расходных материалов для офисного оборудования и оказания услуг связи.  
В территориальных органах Росстата заключены гражданско-правовые договоры с временным персоналом (оператор формального и логического контроля,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2021 года.
</t>
  </si>
  <si>
    <t xml:space="preserve">Доведены средства в территориальные органы Росстата для заключения контрактов с физическими лицами для выполнения в период с 08.01.2021 по 28.02.2021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11.01.2020 № 779. </t>
  </si>
  <si>
    <t xml:space="preserve">Утверждены приказы Росстата:
- от 11.02.2021 № 81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 от 26.02.2021 № 108 «Анкета выборочного наблюдения трудоустройства выпускников, получивших среднее профессиональное и высшее образование».
Ведутся работы по разработке технического задания на выполнение работ, связанных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Росстата (ИВС Росстата), в период проведения выборочного наблюдения трудоустройства выпускников учреждений профессионального образования, 2021 год.
</t>
  </si>
  <si>
    <t xml:space="preserve">В январе - феврале 2021 года:
- проводилось выборочное обследование домашних хозяйств по вопросам занятости и безработицы (обследование рабочей силы). Итоги обследования за январь 2021 года размещены на официальном 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ФПСР. 
- проводились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2020 года;
- проводились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
- произведен расчет объемов выборочной совокупности на I и II полугодие 2021 года (дифференцировано по регионам).
В феврале 2021 года территориальные органы Росстата приступили к формированию выборочной совокупности личных подсобных и других индивидуальных хозяйств граждан (далее – ЛПХ) на I полугодие 2021 года.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2021 году.
Заключен государственный контракт от 29.10.2020 № 130-ПЗ/242-АЛЬФАКОМ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годов.
Подготовлена к размещению  на сайте zakupki .gov.ru конкурсная документация на выполнение работ,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этап 2021 года.
</t>
  </si>
  <si>
    <t xml:space="preserve">В январе - феврале 2021 года проводилось выборочное обследование домашних хозяйств по вопросам занятости и безработицы (обследование рабочей силы). Итоги обследования за январь 2021 года размещены на официальном 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ФПСР.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2021 году.
Заключен государственный контракт от 29.10.2020 № 130-ПЗ/242-АЛЬФАКОМ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настройки ее функционирования для использования в 2021 году, этап 2020-2021 годов.
</t>
  </si>
  <si>
    <t xml:space="preserve">Подготовлена к размещению  на сайте zakupki.gov.ru конкурсная документация на выполнение работ, связанных с обработкой данных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а также с системным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этап 2021 года.
</t>
  </si>
  <si>
    <t xml:space="preserve">Утвержден приказ Росстата от 20.02.2021 № 100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обследования сельскохозяйственной деятельности личных подсобных и других индивидуальных хозяйств граждан».
В январе - феврале 2021 года проведены:
- работы по проверке первичных статистических данных по выборочному наблюдению за деятельностью хозяйств населения за январь-декабрь 2020 года;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2020 год;
- расчет объемов выборочной совокупности на I и II полугодие 2021 года (дифференцировано по регионам).
В феврале 2021 года территориальные органы Росстата приступили к формированию выборочной совокупности ЛПХ на I полугодие 2021 года.
Доведены финансовые средства до территориальных органов Росстата на гражданско-правовые договоры, услуги транспорта и связи, проведение обучающих семинаров.
</t>
  </si>
  <si>
    <t xml:space="preserve">Завершен 3-й (заключительный) этап контракта от 06.06.2019 ST2/1/B.4.10 «Развитие программного обеспечения базы данных для итоговых показателей системы национальных счетов (ИАС СНС)» (Подготовка персонала).
Завершен 1-й этап контракта от 29.05.2020 № ST2/2/B.19а «Разработка концепции использования «Больших данных» (Big Data) в государственной статистике с учетом международных рекомендаций. Разработка методологических подходов к использованию «Больших данных» в отдельных отраслях статистики» (анализ информационных потребностей и задач в сфере статистики потребительских цен, статистики розничной торговли и туризма, статистики населения для решения с использованием данных из цифровых и административных источников).
</t>
  </si>
  <si>
    <t xml:space="preserve">В рамках контракта от 26.12.2019 № ST2/3/D.3.2.33 в соответствии проведены курсы обучения сотрудников Росстата в рамках программы: «Повышение эффективности работы со статистическими данными в условиях внедрения современных информационных технологий».
</t>
  </si>
  <si>
    <t xml:space="preserve">В соответствии с государственным контрактом от 18.11.2020 № 159-НР-СЗН/НИИ по разработке рекомендаций по формированию выборочных совокупностей для проведения выборочного наблюдения состояния здоровья населения в 2021 – 2022 гг. (этап 2020 года) разработаны рекомендации по формированию выборочных совокупностей для проведения выборочного наблюдения состояния здоровья населения в 2021 – 2022 гг. (этап 2020 года). По результатам 1 этапа сформирована выборочная совокупность домохозяйств, подлежащих опросу по программе наблюдения в 2021 году. Письмом от 12.02.2021 № 08-08-3/728-ТО в территориальные органы Росстата направлен на рассмотрение и согласование перечень попавших в выборку счетных участков (населенных пунктов) и жилых помещений, расположенных в жилых строениях, входящих в состав счетного участка.
Ведутся работы по разработке технического задания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период проведения выборочного статистического наблюдения состояния здоровья населения, этап 2021 года.
</t>
  </si>
  <si>
    <t xml:space="preserve">В соответствии с Государственным контрактом от 18.11.2020 № 159-НР-СЗН/НИИ по разработке рекомендаций по формированию выборочных совокупностей для проведения выборочного наблюдения состояния здоровья населения в 2021 – 2022 гг. (этап 2020 года) разработаны рекомендации по формированию выборочных совокупностей для проведения выборочного наблюдения состояния здоровья населения в 2021 – 2022 гг. (этап 2020 года). По результатам 1 этапа сформирована выборочная совокупность домохозяйств, подлежащих опросу по программе наблюдения в 2021 году. Письмом от 12.02.2021 № 08-08-3/728-ТО в территориальные органы Росстата направлен на рассмотрение и согласование перечень попавших в выборку счетных участков (населенных пунктов) и жилых помещений, расположенных в жилых строениях, входящих в состав счетного участка.
Ведутся работы по разработке технического задания на выполнение работ, связанных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период проведения выборочного статистического наблюдения состояния здоровья населения, этап 2021 года.
</t>
  </si>
  <si>
    <t xml:space="preserve">Подготовлен 17.02.2021 и представлен руководителю Росстата отчет о результатах выполнения Плана научно-исследовательских работ Росстата за 2020 год, утвержденного приказом Росстата от 14.02.2020 № 69 (с изм. и доп.).
В рамках раздела I Плана научно-исследовательских работ Федеральной службы государственной статистики на 2021-2023 гг., утвержденного приказом Росстата от 16.02.2021 № 91, в 2021 году за счет средств текущего финансирования НИОКР предусмотрено к выполнению научными организациями на контрактной основе 12 НИР. 
В соответствии с Государственным контрактом от 03.07.2020 № 67-НР-2020-2021/ДЕЛОВОЙ ПРОФИЛЬ-1 осуществляется выполнение НИР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2021 года, этап 2022 года). 
</t>
  </si>
  <si>
    <t xml:space="preserve">В соответствии с заключенными государственными контрактами осуществляются работы по сопровождению ИВС Росстата, обеспечению выполнения Производственного плана Росстата на 2021 год, оказываются услуги по обеспечению связью центрального аппарата и территориальных органов государственной статистики:
- от 23.12.2020 № 186-ПП/242-202/ГМЦ-5 на проведение работ по обеспечению выполнения  Производственного плана Росстата на 2021 год (извещение от 23.12.2020 № 0173100011920000164);
- от 13.01.2021 № 197-ИКТ/242-МегаФон на выполнение работ по обеспечению беспроводной связью информационно-вычислительной системы Росстата (ИВС Росстата) (извещение от 11.12.2020 № 0173100011920000176 );
- от 18.01.2021 № 196-ИКТ/242-Телестар-Ком на оказание услуг по предоставлению цифровых каналов и Интернета для функционирования информационно-вычислительной системы Росстата (ИВС Росстата) (извещение от 11.12.2020 № 0173100011920000175);
- от 03.02.2021 № 6-ПРР/242-КРОК Регион на оказание услуг по системному сопровождению подсистемы нормативно справочной информации информационно-вычислительной системы Росстата (ИВС Росстата) (извещение от 16.12.2020 № 0173100011920000183);
- от 04.02.2021 № 3-ПРР/242-2021/КРОК Регион-1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(извещение от 15.12.2020 № 0173100011920000179);
- от 04.02.2021 № 5-ПРР/242-КРОК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(извещение от 16.12.2020 № 0173100011920000182); 
- от 10.02.2021 № 7-ПРР/242-Ланит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(извещение от 09.12.2020 № 0173100011920000174);
 - от 10.02.2021 № 9-ПРР/242-ОНЛАНТА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(извещение от 14.12.2020 № 0173100011920000177);
- от 03.02.2021 № 4-ПРР/242-КРОКИН на оказание услуг по системному сопровождению централизованной системы обработки данных информационно-вычислительной системы Росстата (ИВС Росстата) (извещение от 15.12.2020 № 0173100011920000181);
- от 03.02.2021 № 2-ПРР/242-КРОК Регион на оказание услуг по системному сопровождению подсистемы единого хранилища данных и подсистемы многомерного анализа данных информационно-вычислительной системы Росстата (ИВС Росстата) (извещение от 15.12.2020 № 0173100011920000180);
- от 10.02.2021 № 11-ПРР/242-ОНЛАНТА на оказание услуг по системному сопровождению единой ведомственной мультисервисной сети информационно-вычислительной системы Росстата (ИВС Росстата) (извещение от 14.12.2020 №0173100011920000178);
- от 10.02.2021 № 12-ПРР/242-СмартмедиаЛаб на оказание услуг по системному сопровождению генеральной совокупности объектов федерального статистического наблюдения информационно-вычислительной системы Росстата (ИВС Росстата) (извещение от 28.12.2020 № 0173100011920000185).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Восстановлены бюджетные средства на 2021 год на сумму остатка на начало 2021 года неиспользованных бюджетных ассигнований (лимитов бюджетных обязательств), подлежащих оплате в 2020 году на оплату заключенных государственных контрактов:  
- от 05.08.2020 № 83-ТС/242-ЛАНИТ-Интеграция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1;
- от 05.08.2020 № 84-ТС/242-ЛАНИТ-Интеграция на поставку комплектов серверного и телекоммуникационного оборудования для регионального уровня информационно-вычислительной системы Росстата (ИВС Росстата), очередь 2.
</t>
  </si>
  <si>
    <t xml:space="preserve">Утвержден приказом Росстата от 29.01.2021 № 51 сводный организационный план проведения Всероссийской переписи населения 2020 года по субъектам Российской Федерации.
Направлены письма Росстата в Минэкономразвития России:
- от 08.02.2021 № ПС-08-2/108-ПМ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(на вх.письмо Минэкономразвития России от 03.02.2021 № 2816-ВФ/Д31и);
- от 11.02.2021 № ПС-17-3/137-ПМ о согласовании проекта постановления Правительства Российской Федерации «Об утверждении Правил хранения переписных листов и иных документов Всероссийской переписи населения 2020 года» (на вх. письмо Минэкономразвития России от 02.02.2021 № 2681-ВФ/ДЗ1и);
- от 25.02.2021 № ПС-08-1/199-ПМ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(на вх. письмо Минэкономразвития России от 20.02.2021  № 5169-СГ/Д31и).
Разработан проект технического задания на выполнение НИР по теме: «Исследование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 привлекаемых к сбору сведений о населении при Всероссийской переписи населения 2020 года (включая экспериментальные разработки)».
Восстановлены бюджетные средства на 2021 год на сумму остатка на начало 2021 года неиспользованных бюджетных ассигнований (лимиты бюджетных обязательств), подлежащих оплате в 2020 году на оплату заключенного государственного контракта от 08.06.2020 № б/н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с требованиями действующего законодательства Российской Федерации в области защиты информации (140 611,6 тыс. рублей).
</t>
  </si>
  <si>
    <t xml:space="preserve">Направлено письмо Росстата в Минэкономразвития России от 25.02.2021 № ПС-08-1/199-ПМ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27.12.2018 № 2961-р (вх.письмо Минэкономразвития России от 20.02.2021 г. № 5169-СГ/Д31и).
Разработан проект технического задания на выполнение НИР по теме: «Исследование инновационных подходов к освоению современных средств сбора данных на мобильных устройствах с отечественной операционной системой массовыми категориями лиц, привлекаемых к сбору сведений о населении при Всероссийской переписи  населения 2020 года (включая экспериментальные разработки)».
</t>
  </si>
  <si>
    <t xml:space="preserve">Утвержден приказом Росстата от 29.01.2021 № 51 сводный организационный план проведения Всероссийской переписи населения 2020 года по субъектам Российской Федерации.
Направлены письма Росстата в Минэкономразвития России:
- от 08.02.2021 № ПС-08-2/108-ПМ о согласовании проекта постановления Правительства Российской Федерации «Об утверждении Порядка подведения итогов Всероссийской переписи населения 2020 года» (вх.письмо Минэкономразвития России от 03.02.2021 № 2816-ВФ/Д31и);
- от 11.02.2021 № ПС-17-3/137-ПМ о согласовании проекта постановления Правительства Российской Федерации «Об утверждении Правил хранения переписных листов и иных документов Всероссийской переписи населения 2020 года» (вх.письмо Минэкономразвития России от 02.02.2021 № 2681-ВФ/ДЗ1и).
Доведены бюджетные ассигнования в территориальные органы Росстата для заключения контрактов с физическими лицами для организации проведения мероприятия, а также оплату договоров на поставку товаров, оказания услуг в целях проведения мерооприятия и на коммандировочные расходы в рамках приказа Росстата от 22.12.2020 № 835 «Об Организационном плане работы с территориальными органами Федеральной службы государственной статистики на 2021 год» (с изменениями) (далее – приказ Росстата № 835). В ЦА Росстата ведутся работы по разработке технических заданий для заключения контрактов на поставку материальных запасов, бумаги и др.
</t>
  </si>
  <si>
    <t xml:space="preserve">Во исполнение поручения Правительства Российской Федерации от 10.02.2021 № АБ-П13-1513 в Минэкономразвития России представлены предложения связанные с переносом сроков проведения сельскохозяйственной микропереписи 2021 года (письмо от 24.02.2021 № КЛ-12-4/190-ПМ).
Утверждено техническое задание на выполнение НИР по теме: «Разработка рекомендаций по формированию официальной статистической информации на основе итогов сельскохозяйственной микропереписи 2021 года».
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годов. 
</t>
  </si>
  <si>
    <t>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ИВС Росстата, а также с обработкой материалов и получением итогов сельскохозяйственной микропереписи, этап 2020-2021 годов.</t>
  </si>
  <si>
    <t>Заключен государственный контракт от 19.10.2020 № 122-ВСХП/242-КРОК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итогов сельскохозяйственной микропереписи, этап 2020-2021 годов.</t>
  </si>
  <si>
    <t xml:space="preserve">Ведутся работы по разработке технического задания на выполнение работ, связанных с развитием специализированного программного обеспечения для проведения федерального статистического наблюдения за затратами на производство и продажу продукции (товаров, работ, услуг), этап 2021 года.
Заключен государственный контракт от 30.09.2020 № 119-МСП/242-КРОК Регион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2020-2021 годов.
Подготовлена к размещению на сайте zakupki.gov.ru   конкурсная документация на выполнение работ, связанных с обработкой материалов и получением итогов сплошного наблюдения за деятельностью субъектов малого и среднего предпринимательства в 2021 – 2022 гг., а также с системным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в 2022 году.
</t>
  </si>
  <si>
    <t xml:space="preserve">Выполнение научно-исследовательских работ в 2021 году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 не планируется. Бюджетные ассигнования в размере 38 625 тыс. руб. были распределены следующим образом:
1. 21 625 тыс. руб. (КБК 157 01 12 15904 92020 241) направлены на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(КБК 157 01 13 15904 92020 246) в том числе:
- 15 000 тыс.руб. в соответствии с письмом Росстата в Минфин России от 14.10.2020 № СО-14-3/2989-МВ;
- 6 625 тыс.руб. в соответствии с предложением  по перераспределению предельных базовых бюджетных ассигнований между главными распорядителями средств федерального бюджета по сравнению с доведенными базовыми бюджетными ассигнованиями на 2021-2023 годы на реализацию государственных программ Российской Федерации (на осуществление непрограммных направлений деятельности) от 27.07.2020.    
2. 17 000 тыс.руб.  возвращены в федеральный бюджет в связи  сокращению расходов, в соответствии с предложением Росстата по корректировке распределения базовых бюджетных ассигнований на 2021-2023 годы.
</t>
  </si>
  <si>
    <t xml:space="preserve">Размещены на официальном сайте Росстата в информационно-телекоммуникационной сети «Интернет» (далее – официальный сайт Росстата) и в системе вэб-сбора XML-шаблоны форм сплошного наблюдения малого предпринимательства № МП-сп и № 1-предприниматель (https://rosstat.gov.ru/; https://websbor.gks.ru/online/). Актуализированы и утверждены окончательные каталоги по формам сплошного наблюдения за деятельностью субъектов малого и среднего предпринимательства (далее – сплошное наблюдение МСП). Утверждено техническое задание на выполнение работ, связанных с обработкой материалов и получением итогов сплошного наблюдения МСП в 2021-2022 гг., а также системным сопровождением автоматизированной системы для подготовки, проведения, обработки материалов и получения итогов сплошного наблюдения МСП ИВС Росстата (АС МиСП ИВС Росстата) в 2022 году (от 03.02.2021 № СЕ-03-1/1753-ВД).
Разработан и направлен в территориальные органы Росстата сетевой график выполнения работ в 2021-2022 гг. по сплошному наблюдению МСП. Проведена предварительная работа по подготовке к размещению в Федеральной государственной информационной системе «Единый портал государственных и муниципальных услуг (функций)» (ЕПГУ) форм сплошного наблюдения МСП №1-предприниматель и №МП-сп для предоставления респондентами – субъектам малого предпринимательства возможности отчитаться на данном ресурсе.
</t>
  </si>
  <si>
    <t xml:space="preserve">Утверждены приказы Росстата:
- от 05.02.2021 № 71 «Об организации работы лиц, привлекаемых в 2021 году на договорной основе в соответствии с законодательством Российской Федерации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рамках указанного приказа утверждены численность и распределение лиц, сроки их привлечения в территориальных органах Росстата;
- от 11.02.2021 № 81 «Календарный план подготовки, проведения и обработки итогов выборочного наблюдения трудоустройства выпускников, получивших среднее профессиональное и высшее образование, на 2021 год»;
- от 26.02.2021 № 108 «Анкета выборочного наблюдения трудоустройства выпускников, получивших среднее профессиональное и высшее образование».
В январе-феврале 2021 года:
 - завершен опрос по программе Выборочного наблюдения доходов населения и участия в социальных программах 2021 года с охватом 60 тыс. домохозяйств;
- завершен опрос по программе Выборочного наблюдения доходов населения и участия в социальных программах 2021 года с охватом 10 тыс. домашних хозяйств по целевой группе «семьи с детьми»;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2021 года;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2020 года;
-проводятся  работы по подготовке итогов комплексного наблюдения условий жизни населения для опубликования на официальном сайте Росстата;
- проводятся работы по подготовке итогов  выборочного обследования целевой группы «старшее поколение» в рамках комплексного наблюдения условий жизни населения для опубликования на официальном сайте Росстата.
Восстановлены бюджетные средства на 2021 год на сумму остатка на начало 2021 года неиспользованных бюджетных ассигнований (лимитов бюджетных обязательств), подлежащих оплате в 2020 году на оплату заключенного государственного контракта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Подготовлена к размещению  на сайте zakupki.gov.ru конкурсная документация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Ведутся работы по разработке технического задания на выполнение работ, связанных с системным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трудоустройства выпускников учреждений профессионального образования (ПК ВТР) информационно-вычислительной системы Росстата (ИВС Росстата), в период проведения выборочного наблюдения трудоустройства выпускников учреждений профессионального образования (этап 2021 года).
</t>
  </si>
  <si>
    <t xml:space="preserve">В январе-феврале 2021 года проводятся работы по подготовке итогов комплексного наблюдения условий жизни населения для опубликования на официальном сайте Росстата.
Восстановлены бюджетные средства на 2021 год на сумму остатка на начало 2021 года неиспользованных бюджетных ассигнований (лимитов бюджетных обязательств), подлежащих оплате в 2020 году на оплату заключенного государственного контракта от 24.03.2020 №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Подготовлена к размещению  на сайте zakupki.gov.ru конкурсная документация на выполнение работ, связанных с обработкой материалов  и получением итогов выборочных статистических наблюдений по социально-демографическим проблемам, а также с системным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в 2021 году.
Доведены бюджетные ассигнования в территориальные органы Росстата для заключения контрактов с физическими лицами, а также оплату договоров на поставку товаров, оказания услуг в целях проведения мероприятия и на коммандировочные расходы в рамках приказа Росстата № 835.
</t>
  </si>
  <si>
    <t xml:space="preserve">Плановые проектные документы (План закупок, План реализации и Бюджет Проекта на 2021 год, а также отчет о выполнении Плана закупок и Плана реализации за 2020 год) подготовлены и согласованы с Минэкономразвития России.  Осуществлялась  текущая работа по проведению конкурсных процедур 
в соответствии с действующим Планом закупок Проекта. Завершен 3-й (заключительный) этап контракта от 06.06.2019 № ST2/1/B.4.10 «Развитие программного обеспечения базы данных для итоговых показателей системы национальных счетов (ИАС СНС)» (Подготовка персонала). Завершен 1-й этап контракта от 29.05.2020 № ST2/2/B.19а «Разработка концепции использования «Больших данных» (Big Data) в государственной статистике с учетом международных рекомендаций. Разработка методологических подходов к использованию «Больших данных» в отдельных отраслях статистики» (анализ информационных потребностей и задач в сфере статистики потребительских цен, статистики розничной торговли и туризма, статистики населения для решения с использованием данных из цифровых и административных источников). Завершен 1 этап контракта от 22.07.2020 № ST2/2/С.1.16 «Разработка методологических рекомендаций по статистической оценке доходов, расходов и сбережений домашних хозяйств в разрезе доходных групп и ее согласованию с показателями Системы национальных счетов 2008 года» (анализ имеющихся методологических рекомендаций международных организаций и зарубежного опыта оценки показателей доходов, расходов и сбережений домашних хозяйств в разрезе доходных групп, согласованных с показателями СНС-2008; анализ согласованности разрабатываемых официальной статистикой показателей доходов, расходов и сбережений населения с методологией СНС-2008. В рамках контракта от 26.12.2019 № ST2/3/D.3.2.33 в соответствии с утвержденным графиком проведены курсы обучения сотрудников Росстата в рамках программы: «Повышение эффективности работы со статистическими данными в условиях внедрения современных информационных технологий».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</si>
</sst>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Calibri"/>
    </font>
    <font>
      <sz val="13.5"/>
      <name val="Times New Roman"/>
      <family val="1"/>
      <charset val="204"/>
    </font>
    <font>
      <b/>
      <sz val="13.5"/>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48">
    <xf numFmtId="0" fontId="0" fillId="0" borderId="0" xfId="0" applyNumberFormat="1" applyFont="1"/>
    <xf numFmtId="0" fontId="1" fillId="0" borderId="0" xfId="0" applyNumberFormat="1" applyFont="1" applyFill="1"/>
    <xf numFmtId="14" fontId="1" fillId="0" borderId="1" xfId="0" applyNumberFormat="1" applyFont="1" applyFill="1" applyBorder="1" applyAlignment="1">
      <alignment horizontal="center" vertical="top" wrapText="1"/>
    </xf>
    <xf numFmtId="0" fontId="1" fillId="0" borderId="0" xfId="0" applyNumberFormat="1" applyFont="1" applyFill="1" applyBorder="1"/>
    <xf numFmtId="0" fontId="1" fillId="0" borderId="1" xfId="0" applyNumberFormat="1" applyFont="1" applyFill="1" applyBorder="1" applyAlignment="1">
      <alignment horizontal="justify"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 fontId="1" fillId="0" borderId="2" xfId="0" applyNumberFormat="1" applyFont="1" applyFill="1" applyBorder="1" applyAlignment="1">
      <alignment horizontal="center" vertical="top" wrapText="1"/>
    </xf>
    <xf numFmtId="0" fontId="1" fillId="0" borderId="2" xfId="0" applyNumberFormat="1" applyFont="1" applyFill="1" applyBorder="1" applyAlignment="1">
      <alignment horizontal="justify" vertical="top" wrapText="1"/>
    </xf>
    <xf numFmtId="0"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justify" vertical="top" wrapText="1"/>
    </xf>
    <xf numFmtId="4" fontId="1" fillId="0" borderId="2"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4" fontId="1" fillId="0" borderId="2" xfId="0" applyNumberFormat="1" applyFont="1" applyFill="1" applyBorder="1" applyAlignment="1">
      <alignment horizontal="center" vertical="top" wrapText="1"/>
    </xf>
    <xf numFmtId="4" fontId="1" fillId="0" borderId="4"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justify" vertical="top" wrapText="1"/>
    </xf>
    <xf numFmtId="4" fontId="1" fillId="0" borderId="1" xfId="0" applyNumberFormat="1" applyFont="1" applyFill="1" applyBorder="1" applyAlignment="1">
      <alignment horizontal="center" vertical="top" wrapText="1"/>
    </xf>
    <xf numFmtId="0" fontId="1" fillId="0" borderId="2" xfId="0" applyNumberFormat="1" applyFont="1" applyFill="1" applyBorder="1" applyAlignment="1">
      <alignment horizontal="center" vertical="top" wrapText="1"/>
    </xf>
    <xf numFmtId="0" fontId="1" fillId="0" borderId="4"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wrapText="1"/>
    </xf>
    <xf numFmtId="0" fontId="1" fillId="0" borderId="2" xfId="0" applyNumberFormat="1" applyFont="1" applyFill="1" applyBorder="1" applyAlignment="1">
      <alignment horizontal="justify" vertical="top" wrapText="1"/>
    </xf>
    <xf numFmtId="0" fontId="1" fillId="0" borderId="4" xfId="0" applyNumberFormat="1" applyFont="1" applyFill="1" applyBorder="1" applyAlignment="1">
      <alignment horizontal="justify" vertical="top" wrapText="1"/>
    </xf>
    <xf numFmtId="0" fontId="1" fillId="0" borderId="3" xfId="0" applyNumberFormat="1" applyFont="1" applyFill="1" applyBorder="1" applyAlignment="1">
      <alignment horizontal="justify" vertical="top" wrapText="1"/>
    </xf>
    <xf numFmtId="0" fontId="1" fillId="0" borderId="2" xfId="0" applyNumberFormat="1" applyFont="1" applyFill="1" applyBorder="1" applyAlignment="1">
      <alignment horizontal="left" vertical="top" wrapText="1"/>
    </xf>
    <xf numFmtId="0" fontId="1" fillId="0" borderId="3" xfId="0" applyNumberFormat="1" applyFont="1" applyFill="1" applyBorder="1" applyAlignment="1">
      <alignment horizontal="left" vertical="top" wrapText="1"/>
    </xf>
    <xf numFmtId="0" fontId="1" fillId="0" borderId="4" xfId="0" applyNumberFormat="1"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14" fontId="1" fillId="0" borderId="2" xfId="0" applyNumberFormat="1" applyFont="1" applyFill="1" applyBorder="1" applyAlignment="1">
      <alignment horizontal="center" vertical="top" wrapText="1"/>
    </xf>
    <xf numFmtId="14" fontId="1" fillId="0" borderId="4" xfId="0" applyNumberFormat="1" applyFont="1" applyFill="1" applyBorder="1" applyAlignment="1">
      <alignment horizontal="center" vertical="top" wrapText="1"/>
    </xf>
    <xf numFmtId="14" fontId="1" fillId="0" borderId="3" xfId="0" applyNumberFormat="1" applyFont="1" applyFill="1" applyBorder="1" applyAlignment="1">
      <alignment horizontal="center" vertical="top" wrapText="1"/>
    </xf>
    <xf numFmtId="3" fontId="1" fillId="0" borderId="2"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9"/>
  <sheetViews>
    <sheetView tabSelected="1" zoomScale="53" zoomScaleNormal="53" workbookViewId="0">
      <selection activeCell="H9" sqref="H9:H13"/>
    </sheetView>
  </sheetViews>
  <sheetFormatPr defaultColWidth="25" defaultRowHeight="17.25" x14ac:dyDescent="0.25"/>
  <cols>
    <col min="1" max="1" width="12.28515625" style="1" customWidth="1"/>
    <col min="2" max="2" width="40.85546875" style="1" customWidth="1"/>
    <col min="3" max="3" width="21" style="1" customWidth="1"/>
    <col min="4" max="4" width="21.85546875" style="1" customWidth="1"/>
    <col min="5" max="5" width="17.85546875" style="1" customWidth="1"/>
    <col min="6" max="6" width="18.42578125" style="1" customWidth="1"/>
    <col min="7" max="7" width="20.85546875" style="1" customWidth="1"/>
    <col min="8" max="8" width="191" style="1" customWidth="1"/>
    <col min="9" max="9" width="19.140625" style="1" customWidth="1"/>
    <col min="10" max="10" width="17.85546875" style="1" customWidth="1"/>
    <col min="11" max="11" width="19.140625" style="1" customWidth="1"/>
    <col min="12" max="12" width="18.7109375" style="1" customWidth="1"/>
    <col min="13" max="13" width="25" style="1" customWidth="1"/>
    <col min="14" max="16384" width="25" style="1"/>
  </cols>
  <sheetData>
    <row r="1" spans="1:12" ht="25.15" customHeight="1" x14ac:dyDescent="0.25">
      <c r="A1" s="29" t="s">
        <v>92</v>
      </c>
      <c r="B1" s="29"/>
      <c r="C1" s="29"/>
      <c r="D1" s="29"/>
      <c r="E1" s="29"/>
      <c r="F1" s="29"/>
      <c r="G1" s="29"/>
      <c r="H1" s="29"/>
      <c r="I1" s="29"/>
      <c r="J1" s="29"/>
      <c r="K1" s="29"/>
      <c r="L1" s="29"/>
    </row>
    <row r="2" spans="1:12" ht="25.15" customHeight="1" x14ac:dyDescent="0.25">
      <c r="A2" s="42" t="s">
        <v>128</v>
      </c>
      <c r="B2" s="30"/>
      <c r="C2" s="30"/>
      <c r="D2" s="30"/>
      <c r="E2" s="30"/>
      <c r="F2" s="30"/>
      <c r="G2" s="30"/>
      <c r="H2" s="30"/>
      <c r="I2" s="30"/>
      <c r="J2" s="30"/>
      <c r="K2" s="30"/>
      <c r="L2" s="30"/>
    </row>
    <row r="3" spans="1:12" ht="25.15" customHeight="1" x14ac:dyDescent="0.25">
      <c r="A3" s="30" t="s">
        <v>93</v>
      </c>
      <c r="B3" s="30"/>
      <c r="C3" s="30"/>
      <c r="D3" s="30"/>
      <c r="E3" s="30"/>
      <c r="F3" s="30"/>
      <c r="G3" s="30"/>
      <c r="H3" s="30"/>
      <c r="I3" s="30"/>
      <c r="J3" s="30"/>
      <c r="K3" s="30"/>
      <c r="L3" s="30"/>
    </row>
    <row r="4" spans="1:12" ht="56.25" customHeight="1" x14ac:dyDescent="0.25">
      <c r="A4" s="43" t="s">
        <v>94</v>
      </c>
      <c r="B4" s="43" t="s">
        <v>95</v>
      </c>
      <c r="C4" s="43" t="s">
        <v>96</v>
      </c>
      <c r="D4" s="43" t="s">
        <v>97</v>
      </c>
      <c r="E4" s="43" t="s">
        <v>98</v>
      </c>
      <c r="F4" s="43" t="s">
        <v>99</v>
      </c>
      <c r="G4" s="43" t="s">
        <v>100</v>
      </c>
      <c r="H4" s="43" t="s">
        <v>101</v>
      </c>
      <c r="I4" s="43" t="s">
        <v>102</v>
      </c>
      <c r="J4" s="43"/>
      <c r="K4" s="43"/>
      <c r="L4" s="43" t="s">
        <v>103</v>
      </c>
    </row>
    <row r="5" spans="1:12" ht="91.5" customHeight="1" x14ac:dyDescent="0.25">
      <c r="A5" s="43"/>
      <c r="B5" s="43"/>
      <c r="C5" s="43"/>
      <c r="D5" s="43"/>
      <c r="E5" s="43"/>
      <c r="F5" s="43"/>
      <c r="G5" s="43"/>
      <c r="H5" s="43"/>
      <c r="I5" s="7" t="s">
        <v>104</v>
      </c>
      <c r="J5" s="23" t="s">
        <v>138</v>
      </c>
      <c r="K5" s="7" t="s">
        <v>105</v>
      </c>
      <c r="L5" s="43"/>
    </row>
    <row r="6" spans="1:12" ht="19.5" customHeight="1" x14ac:dyDescent="0.25">
      <c r="A6" s="7" t="s">
        <v>106</v>
      </c>
      <c r="B6" s="7" t="s">
        <v>107</v>
      </c>
      <c r="C6" s="7" t="s">
        <v>108</v>
      </c>
      <c r="D6" s="7" t="s">
        <v>109</v>
      </c>
      <c r="E6" s="7" t="s">
        <v>110</v>
      </c>
      <c r="F6" s="7" t="s">
        <v>111</v>
      </c>
      <c r="G6" s="7" t="s">
        <v>112</v>
      </c>
      <c r="H6" s="7" t="s">
        <v>113</v>
      </c>
      <c r="I6" s="7" t="s">
        <v>114</v>
      </c>
      <c r="J6" s="25" t="s">
        <v>115</v>
      </c>
      <c r="K6" s="7" t="s">
        <v>116</v>
      </c>
      <c r="L6" s="7" t="s">
        <v>117</v>
      </c>
    </row>
    <row r="7" spans="1:12" ht="20.85" customHeight="1" x14ac:dyDescent="0.25">
      <c r="A7" s="29" t="s">
        <v>91</v>
      </c>
      <c r="B7" s="29"/>
      <c r="C7" s="29"/>
      <c r="D7" s="29"/>
      <c r="E7" s="29"/>
      <c r="F7" s="29"/>
      <c r="G7" s="29"/>
      <c r="H7" s="29"/>
      <c r="I7" s="29"/>
      <c r="J7" s="29"/>
      <c r="K7" s="29"/>
      <c r="L7" s="29"/>
    </row>
    <row r="8" spans="1:12" ht="18.75" customHeight="1" x14ac:dyDescent="0.25">
      <c r="A8" s="5"/>
      <c r="B8" s="6" t="s">
        <v>4</v>
      </c>
      <c r="C8" s="5" t="s">
        <v>4</v>
      </c>
      <c r="D8" s="5" t="s">
        <v>6</v>
      </c>
      <c r="E8" s="5" t="s">
        <v>6</v>
      </c>
      <c r="F8" s="5" t="s">
        <v>6</v>
      </c>
      <c r="G8" s="5" t="s">
        <v>6</v>
      </c>
      <c r="H8" s="5" t="s">
        <v>6</v>
      </c>
      <c r="I8" s="8">
        <f>I9+I22+I36+I43+I54+I73+I84+I91</f>
        <v>32447244.000000004</v>
      </c>
      <c r="J8" s="24"/>
      <c r="K8" s="8">
        <f>K9+K22+K36+K43+K54+K73+K84+K91</f>
        <v>1384280.0000000002</v>
      </c>
      <c r="L8" s="8">
        <f>L9+L22+L36+L43+L54+L73+L84+L91</f>
        <v>4141231.1799999992</v>
      </c>
    </row>
    <row r="9" spans="1:12" ht="126" customHeight="1" x14ac:dyDescent="0.25">
      <c r="A9" s="33" t="s">
        <v>7</v>
      </c>
      <c r="B9" s="39" t="s">
        <v>8</v>
      </c>
      <c r="C9" s="33" t="s">
        <v>4</v>
      </c>
      <c r="D9" s="33" t="s">
        <v>1</v>
      </c>
      <c r="E9" s="33" t="s">
        <v>5</v>
      </c>
      <c r="F9" s="33"/>
      <c r="G9" s="33" t="s">
        <v>6</v>
      </c>
      <c r="H9" s="36" t="s">
        <v>140</v>
      </c>
      <c r="I9" s="26">
        <f>I14+I15+I18</f>
        <v>12532738.299999999</v>
      </c>
      <c r="J9" s="26"/>
      <c r="K9" s="26">
        <f>K14+K15+K18</f>
        <v>1229183.7000000002</v>
      </c>
      <c r="L9" s="26">
        <f>L14+L15+L18</f>
        <v>1877134.7</v>
      </c>
    </row>
    <row r="10" spans="1:12" ht="112.5" hidden="1" customHeight="1" x14ac:dyDescent="0.25">
      <c r="A10" s="34"/>
      <c r="B10" s="41"/>
      <c r="C10" s="34"/>
      <c r="D10" s="34"/>
      <c r="E10" s="34"/>
      <c r="F10" s="34"/>
      <c r="G10" s="34"/>
      <c r="H10" s="37"/>
      <c r="I10" s="27"/>
      <c r="J10" s="27"/>
      <c r="K10" s="27"/>
      <c r="L10" s="27"/>
    </row>
    <row r="11" spans="1:12" ht="408.75" hidden="1" customHeight="1" x14ac:dyDescent="0.25">
      <c r="A11" s="34"/>
      <c r="B11" s="41"/>
      <c r="C11" s="34"/>
      <c r="D11" s="34"/>
      <c r="E11" s="34"/>
      <c r="F11" s="34"/>
      <c r="G11" s="34"/>
      <c r="H11" s="37"/>
      <c r="I11" s="27"/>
      <c r="J11" s="27"/>
      <c r="K11" s="27"/>
      <c r="L11" s="27"/>
    </row>
    <row r="12" spans="1:12" ht="408.75" customHeight="1" x14ac:dyDescent="0.25">
      <c r="A12" s="34"/>
      <c r="B12" s="41"/>
      <c r="C12" s="34"/>
      <c r="D12" s="34"/>
      <c r="E12" s="34"/>
      <c r="F12" s="34"/>
      <c r="G12" s="34"/>
      <c r="H12" s="37"/>
      <c r="I12" s="27"/>
      <c r="J12" s="27"/>
      <c r="K12" s="27"/>
      <c r="L12" s="27"/>
    </row>
    <row r="13" spans="1:12" ht="294" customHeight="1" x14ac:dyDescent="0.25">
      <c r="A13" s="35"/>
      <c r="B13" s="40"/>
      <c r="C13" s="35"/>
      <c r="D13" s="35"/>
      <c r="E13" s="35"/>
      <c r="F13" s="35"/>
      <c r="G13" s="35"/>
      <c r="H13" s="38"/>
      <c r="I13" s="28"/>
      <c r="J13" s="28"/>
      <c r="K13" s="28"/>
      <c r="L13" s="28"/>
    </row>
    <row r="14" spans="1:12" ht="231.75" customHeight="1" x14ac:dyDescent="0.25">
      <c r="A14" s="5" t="s">
        <v>9</v>
      </c>
      <c r="B14" s="6" t="s">
        <v>10</v>
      </c>
      <c r="C14" s="5" t="s">
        <v>4</v>
      </c>
      <c r="D14" s="17" t="s">
        <v>11</v>
      </c>
      <c r="E14" s="5" t="s">
        <v>12</v>
      </c>
      <c r="F14" s="5"/>
      <c r="G14" s="5" t="s">
        <v>6</v>
      </c>
      <c r="H14" s="4" t="s">
        <v>131</v>
      </c>
      <c r="I14" s="8">
        <v>10923965</v>
      </c>
      <c r="J14" s="24"/>
      <c r="K14" s="8">
        <v>1226786.1000000001</v>
      </c>
      <c r="L14" s="8">
        <v>509361.4</v>
      </c>
    </row>
    <row r="15" spans="1:12" ht="171" customHeight="1" x14ac:dyDescent="0.25">
      <c r="A15" s="33" t="s">
        <v>13</v>
      </c>
      <c r="B15" s="39" t="s">
        <v>14</v>
      </c>
      <c r="C15" s="33" t="s">
        <v>4</v>
      </c>
      <c r="D15" s="33" t="s">
        <v>15</v>
      </c>
      <c r="E15" s="33" t="s">
        <v>12</v>
      </c>
      <c r="F15" s="33"/>
      <c r="G15" s="33" t="s">
        <v>6</v>
      </c>
      <c r="H15" s="36" t="s">
        <v>157</v>
      </c>
      <c r="I15" s="26">
        <v>30814.6</v>
      </c>
      <c r="J15" s="26"/>
      <c r="K15" s="26">
        <v>0</v>
      </c>
      <c r="L15" s="26">
        <v>4333.3</v>
      </c>
    </row>
    <row r="16" spans="1:12" ht="276.75" hidden="1" customHeight="1" x14ac:dyDescent="0.25">
      <c r="A16" s="35"/>
      <c r="B16" s="40"/>
      <c r="C16" s="35"/>
      <c r="D16" s="35"/>
      <c r="E16" s="35"/>
      <c r="F16" s="35"/>
      <c r="G16" s="35"/>
      <c r="H16" s="38"/>
      <c r="I16" s="28"/>
      <c r="J16" s="28"/>
      <c r="K16" s="28"/>
      <c r="L16" s="28"/>
    </row>
    <row r="17" spans="1:17" ht="141.75" customHeight="1" x14ac:dyDescent="0.25">
      <c r="A17" s="15" t="s">
        <v>119</v>
      </c>
      <c r="B17" s="16" t="s">
        <v>120</v>
      </c>
      <c r="C17" s="15"/>
      <c r="D17" s="15" t="s">
        <v>15</v>
      </c>
      <c r="E17" s="2">
        <v>44246</v>
      </c>
      <c r="F17" s="2">
        <v>44244</v>
      </c>
      <c r="G17" s="15"/>
      <c r="H17" s="15" t="s">
        <v>4</v>
      </c>
      <c r="I17" s="15" t="s">
        <v>4</v>
      </c>
      <c r="J17" s="23" t="s">
        <v>4</v>
      </c>
      <c r="K17" s="15" t="s">
        <v>4</v>
      </c>
      <c r="L17" s="15" t="s">
        <v>4</v>
      </c>
    </row>
    <row r="18" spans="1:17" ht="408" customHeight="1" x14ac:dyDescent="0.25">
      <c r="A18" s="33" t="s">
        <v>16</v>
      </c>
      <c r="B18" s="39" t="s">
        <v>17</v>
      </c>
      <c r="C18" s="33" t="s">
        <v>4</v>
      </c>
      <c r="D18" s="33" t="s">
        <v>18</v>
      </c>
      <c r="E18" s="33" t="s">
        <v>12</v>
      </c>
      <c r="F18" s="33"/>
      <c r="G18" s="33" t="s">
        <v>6</v>
      </c>
      <c r="H18" s="36" t="s">
        <v>158</v>
      </c>
      <c r="I18" s="26">
        <v>1577958.7</v>
      </c>
      <c r="J18" s="26"/>
      <c r="K18" s="26">
        <v>2397.6</v>
      </c>
      <c r="L18" s="26">
        <v>1363440</v>
      </c>
    </row>
    <row r="19" spans="1:17" ht="298.5" hidden="1" customHeight="1" x14ac:dyDescent="0.25">
      <c r="A19" s="34"/>
      <c r="B19" s="41"/>
      <c r="C19" s="34"/>
      <c r="D19" s="34"/>
      <c r="E19" s="34"/>
      <c r="F19" s="34"/>
      <c r="G19" s="34"/>
      <c r="H19" s="37"/>
      <c r="I19" s="27"/>
      <c r="J19" s="27"/>
      <c r="K19" s="27"/>
      <c r="L19" s="27"/>
    </row>
    <row r="20" spans="1:17" ht="66" hidden="1" customHeight="1" x14ac:dyDescent="0.25">
      <c r="A20" s="34"/>
      <c r="B20" s="41"/>
      <c r="C20" s="34"/>
      <c r="D20" s="34"/>
      <c r="E20" s="34"/>
      <c r="F20" s="34"/>
      <c r="G20" s="34"/>
      <c r="H20" s="37"/>
      <c r="I20" s="27"/>
      <c r="J20" s="27"/>
      <c r="K20" s="27"/>
      <c r="L20" s="27"/>
    </row>
    <row r="21" spans="1:17" ht="211.5" customHeight="1" x14ac:dyDescent="0.25">
      <c r="A21" s="35"/>
      <c r="B21" s="40"/>
      <c r="C21" s="35"/>
      <c r="D21" s="35"/>
      <c r="E21" s="35"/>
      <c r="F21" s="35"/>
      <c r="G21" s="35"/>
      <c r="H21" s="38"/>
      <c r="I21" s="28"/>
      <c r="J21" s="28"/>
      <c r="K21" s="28"/>
      <c r="L21" s="28"/>
    </row>
    <row r="22" spans="1:17" ht="300.75" customHeight="1" x14ac:dyDescent="0.25">
      <c r="A22" s="33" t="s">
        <v>19</v>
      </c>
      <c r="B22" s="39" t="s">
        <v>20</v>
      </c>
      <c r="C22" s="33" t="s">
        <v>4</v>
      </c>
      <c r="D22" s="33" t="s">
        <v>1</v>
      </c>
      <c r="E22" s="33" t="s">
        <v>5</v>
      </c>
      <c r="F22" s="33"/>
      <c r="G22" s="33" t="s">
        <v>6</v>
      </c>
      <c r="H22" s="36" t="s">
        <v>159</v>
      </c>
      <c r="I22" s="26">
        <f>I28+I31+I33+I35</f>
        <v>14388409.199999999</v>
      </c>
      <c r="J22" s="26"/>
      <c r="K22" s="26">
        <f>K28+K31+K33+K35</f>
        <v>63850</v>
      </c>
      <c r="L22" s="26">
        <f>L28+L31+L33+L35</f>
        <v>831408.39999999991</v>
      </c>
    </row>
    <row r="23" spans="1:17" ht="60.75" hidden="1" customHeight="1" x14ac:dyDescent="0.25">
      <c r="A23" s="34"/>
      <c r="B23" s="41"/>
      <c r="C23" s="34"/>
      <c r="D23" s="34"/>
      <c r="E23" s="34"/>
      <c r="F23" s="34"/>
      <c r="G23" s="34"/>
      <c r="H23" s="37"/>
      <c r="I23" s="27"/>
      <c r="J23" s="34"/>
      <c r="K23" s="27"/>
      <c r="L23" s="27"/>
    </row>
    <row r="24" spans="1:17" ht="402.75" hidden="1" customHeight="1" x14ac:dyDescent="0.25">
      <c r="A24" s="34"/>
      <c r="B24" s="41"/>
      <c r="C24" s="34"/>
      <c r="D24" s="34"/>
      <c r="E24" s="34"/>
      <c r="F24" s="34"/>
      <c r="G24" s="34"/>
      <c r="H24" s="37"/>
      <c r="I24" s="27"/>
      <c r="J24" s="34"/>
      <c r="K24" s="27"/>
      <c r="L24" s="27"/>
    </row>
    <row r="25" spans="1:17" ht="78.75" hidden="1" customHeight="1" x14ac:dyDescent="0.25">
      <c r="A25" s="34"/>
      <c r="B25" s="41"/>
      <c r="C25" s="34"/>
      <c r="D25" s="34"/>
      <c r="E25" s="34"/>
      <c r="F25" s="34"/>
      <c r="G25" s="34"/>
      <c r="H25" s="37"/>
      <c r="I25" s="27"/>
      <c r="J25" s="34"/>
      <c r="K25" s="27"/>
      <c r="L25" s="27"/>
    </row>
    <row r="26" spans="1:17" ht="409.5" hidden="1" customHeight="1" x14ac:dyDescent="0.25">
      <c r="A26" s="34"/>
      <c r="B26" s="41"/>
      <c r="C26" s="34"/>
      <c r="D26" s="34"/>
      <c r="E26" s="34"/>
      <c r="F26" s="34"/>
      <c r="G26" s="34"/>
      <c r="H26" s="37"/>
      <c r="I26" s="27"/>
      <c r="J26" s="34"/>
      <c r="K26" s="27"/>
      <c r="L26" s="27"/>
    </row>
    <row r="27" spans="1:17" ht="25.5" hidden="1" customHeight="1" x14ac:dyDescent="0.25">
      <c r="A27" s="35"/>
      <c r="B27" s="40"/>
      <c r="C27" s="35"/>
      <c r="D27" s="35"/>
      <c r="E27" s="35"/>
      <c r="F27" s="35"/>
      <c r="G27" s="35"/>
      <c r="H27" s="38"/>
      <c r="I27" s="28"/>
      <c r="J27" s="35"/>
      <c r="K27" s="28"/>
      <c r="L27" s="28"/>
    </row>
    <row r="28" spans="1:17" ht="175.5" customHeight="1" x14ac:dyDescent="0.25">
      <c r="A28" s="33" t="s">
        <v>21</v>
      </c>
      <c r="B28" s="39" t="s">
        <v>22</v>
      </c>
      <c r="C28" s="33" t="s">
        <v>4</v>
      </c>
      <c r="D28" s="33" t="s">
        <v>0</v>
      </c>
      <c r="E28" s="33" t="s">
        <v>23</v>
      </c>
      <c r="F28" s="33"/>
      <c r="G28" s="33" t="s">
        <v>6</v>
      </c>
      <c r="H28" s="36" t="s">
        <v>160</v>
      </c>
      <c r="I28" s="26">
        <v>13500</v>
      </c>
      <c r="J28" s="26"/>
      <c r="K28" s="26">
        <v>0</v>
      </c>
      <c r="L28" s="26">
        <v>0</v>
      </c>
      <c r="Q28" s="3"/>
    </row>
    <row r="29" spans="1:17" ht="348" hidden="1" customHeight="1" x14ac:dyDescent="0.25">
      <c r="A29" s="34"/>
      <c r="B29" s="41"/>
      <c r="C29" s="34"/>
      <c r="D29" s="34"/>
      <c r="E29" s="34"/>
      <c r="F29" s="34"/>
      <c r="G29" s="34"/>
      <c r="H29" s="37"/>
      <c r="I29" s="27"/>
      <c r="J29" s="27"/>
      <c r="K29" s="27"/>
      <c r="L29" s="27"/>
      <c r="Q29" s="3"/>
    </row>
    <row r="30" spans="1:17" ht="60" hidden="1" customHeight="1" x14ac:dyDescent="0.25">
      <c r="A30" s="35"/>
      <c r="B30" s="40"/>
      <c r="C30" s="35"/>
      <c r="D30" s="35"/>
      <c r="E30" s="35"/>
      <c r="F30" s="35"/>
      <c r="G30" s="35"/>
      <c r="H30" s="38"/>
      <c r="I30" s="28"/>
      <c r="J30" s="28"/>
      <c r="K30" s="28"/>
      <c r="L30" s="28"/>
      <c r="Q30" s="3"/>
    </row>
    <row r="31" spans="1:17" ht="211.5" customHeight="1" x14ac:dyDescent="0.25">
      <c r="A31" s="29" t="s">
        <v>24</v>
      </c>
      <c r="B31" s="30" t="s">
        <v>25</v>
      </c>
      <c r="C31" s="29" t="s">
        <v>4</v>
      </c>
      <c r="D31" s="29" t="s">
        <v>26</v>
      </c>
      <c r="E31" s="29" t="s">
        <v>12</v>
      </c>
      <c r="F31" s="29"/>
      <c r="G31" s="29" t="s">
        <v>6</v>
      </c>
      <c r="H31" s="36" t="s">
        <v>161</v>
      </c>
      <c r="I31" s="32">
        <v>13157895.699999999</v>
      </c>
      <c r="J31" s="32"/>
      <c r="K31" s="32">
        <v>60140.6</v>
      </c>
      <c r="L31" s="32">
        <v>646602.6</v>
      </c>
    </row>
    <row r="32" spans="1:17" ht="265.5" hidden="1" customHeight="1" x14ac:dyDescent="0.25">
      <c r="A32" s="29"/>
      <c r="B32" s="30"/>
      <c r="C32" s="29"/>
      <c r="D32" s="29"/>
      <c r="E32" s="29"/>
      <c r="F32" s="29"/>
      <c r="G32" s="29"/>
      <c r="H32" s="38"/>
      <c r="I32" s="32"/>
      <c r="J32" s="32"/>
      <c r="K32" s="32"/>
      <c r="L32" s="32"/>
    </row>
    <row r="33" spans="1:12" ht="189.75" customHeight="1" x14ac:dyDescent="0.25">
      <c r="A33" s="33" t="s">
        <v>27</v>
      </c>
      <c r="B33" s="39" t="s">
        <v>28</v>
      </c>
      <c r="C33" s="33" t="s">
        <v>4</v>
      </c>
      <c r="D33" s="33" t="s">
        <v>18</v>
      </c>
      <c r="E33" s="33" t="s">
        <v>12</v>
      </c>
      <c r="F33" s="33"/>
      <c r="G33" s="33" t="s">
        <v>6</v>
      </c>
      <c r="H33" s="36" t="s">
        <v>141</v>
      </c>
      <c r="I33" s="26">
        <v>758474.1</v>
      </c>
      <c r="J33" s="26"/>
      <c r="K33" s="26">
        <v>154</v>
      </c>
      <c r="L33" s="26">
        <v>145802.29999999999</v>
      </c>
    </row>
    <row r="34" spans="1:12" ht="60" hidden="1" customHeight="1" x14ac:dyDescent="0.25">
      <c r="A34" s="35"/>
      <c r="B34" s="40"/>
      <c r="C34" s="35"/>
      <c r="D34" s="35"/>
      <c r="E34" s="35"/>
      <c r="F34" s="35"/>
      <c r="G34" s="35"/>
      <c r="H34" s="38"/>
      <c r="I34" s="28"/>
      <c r="J34" s="28"/>
      <c r="K34" s="28"/>
      <c r="L34" s="28"/>
    </row>
    <row r="35" spans="1:12" ht="183.75" customHeight="1" x14ac:dyDescent="0.25">
      <c r="A35" s="5" t="s">
        <v>29</v>
      </c>
      <c r="B35" s="6" t="s">
        <v>30</v>
      </c>
      <c r="C35" s="5" t="s">
        <v>4</v>
      </c>
      <c r="D35" s="5" t="s">
        <v>18</v>
      </c>
      <c r="E35" s="5" t="s">
        <v>12</v>
      </c>
      <c r="F35" s="5"/>
      <c r="G35" s="5" t="s">
        <v>6</v>
      </c>
      <c r="H35" s="4" t="s">
        <v>139</v>
      </c>
      <c r="I35" s="8">
        <v>458539.4</v>
      </c>
      <c r="J35" s="24"/>
      <c r="K35" s="8">
        <v>3555.4</v>
      </c>
      <c r="L35" s="8">
        <v>39003.5</v>
      </c>
    </row>
    <row r="36" spans="1:12" ht="118.5" customHeight="1" x14ac:dyDescent="0.25">
      <c r="A36" s="33" t="s">
        <v>2</v>
      </c>
      <c r="B36" s="39" t="s">
        <v>3</v>
      </c>
      <c r="C36" s="33" t="s">
        <v>4</v>
      </c>
      <c r="D36" s="33" t="s">
        <v>1</v>
      </c>
      <c r="E36" s="44">
        <v>45657</v>
      </c>
      <c r="F36" s="33"/>
      <c r="G36" s="33" t="s">
        <v>6</v>
      </c>
      <c r="H36" s="36" t="s">
        <v>162</v>
      </c>
      <c r="I36" s="26">
        <f>I39+I40+I41+I42</f>
        <v>3841793.1</v>
      </c>
      <c r="J36" s="47"/>
      <c r="K36" s="26">
        <f>K39+K40+K41+K42</f>
        <v>4050.8</v>
      </c>
      <c r="L36" s="26">
        <f>L39+L40+L41+L42</f>
        <v>318366.09999999998</v>
      </c>
    </row>
    <row r="37" spans="1:12" ht="47.25" customHeight="1" x14ac:dyDescent="0.25">
      <c r="A37" s="34"/>
      <c r="B37" s="41"/>
      <c r="C37" s="34"/>
      <c r="D37" s="34"/>
      <c r="E37" s="45"/>
      <c r="F37" s="34"/>
      <c r="G37" s="34"/>
      <c r="H37" s="37"/>
      <c r="I37" s="27"/>
      <c r="J37" s="34"/>
      <c r="K37" s="27"/>
      <c r="L37" s="27"/>
    </row>
    <row r="38" spans="1:12" ht="153.75" hidden="1" customHeight="1" x14ac:dyDescent="0.25">
      <c r="A38" s="35"/>
      <c r="B38" s="40"/>
      <c r="C38" s="35"/>
      <c r="D38" s="35"/>
      <c r="E38" s="46"/>
      <c r="F38" s="35"/>
      <c r="G38" s="35"/>
      <c r="H38" s="38"/>
      <c r="I38" s="28"/>
      <c r="J38" s="35"/>
      <c r="K38" s="28"/>
      <c r="L38" s="28"/>
    </row>
    <row r="39" spans="1:12" ht="213" customHeight="1" x14ac:dyDescent="0.25">
      <c r="A39" s="5" t="s">
        <v>31</v>
      </c>
      <c r="B39" s="6" t="s">
        <v>32</v>
      </c>
      <c r="C39" s="5" t="s">
        <v>4</v>
      </c>
      <c r="D39" s="5" t="s">
        <v>33</v>
      </c>
      <c r="E39" s="5" t="s">
        <v>12</v>
      </c>
      <c r="F39" s="5"/>
      <c r="G39" s="5" t="s">
        <v>6</v>
      </c>
      <c r="H39" s="4" t="s">
        <v>142</v>
      </c>
      <c r="I39" s="8">
        <v>7560</v>
      </c>
      <c r="J39" s="24"/>
      <c r="K39" s="8">
        <v>0</v>
      </c>
      <c r="L39" s="8">
        <v>0</v>
      </c>
    </row>
    <row r="40" spans="1:12" ht="182.25" customHeight="1" x14ac:dyDescent="0.25">
      <c r="A40" s="5" t="s">
        <v>34</v>
      </c>
      <c r="B40" s="6" t="s">
        <v>35</v>
      </c>
      <c r="C40" s="5" t="s">
        <v>4</v>
      </c>
      <c r="D40" s="5" t="s">
        <v>18</v>
      </c>
      <c r="E40" s="5" t="s">
        <v>12</v>
      </c>
      <c r="F40" s="5"/>
      <c r="G40" s="5" t="s">
        <v>6</v>
      </c>
      <c r="H40" s="4" t="s">
        <v>163</v>
      </c>
      <c r="I40" s="8">
        <v>196665.7</v>
      </c>
      <c r="J40" s="24"/>
      <c r="K40" s="8">
        <v>4.3</v>
      </c>
      <c r="L40" s="8">
        <v>176508.6</v>
      </c>
    </row>
    <row r="41" spans="1:12" ht="182.25" customHeight="1" x14ac:dyDescent="0.25">
      <c r="A41" s="9" t="s">
        <v>121</v>
      </c>
      <c r="B41" s="14" t="s">
        <v>127</v>
      </c>
      <c r="C41" s="12" t="s">
        <v>4</v>
      </c>
      <c r="D41" s="12" t="s">
        <v>18</v>
      </c>
      <c r="E41" s="12" t="s">
        <v>12</v>
      </c>
      <c r="F41" s="12"/>
      <c r="G41" s="12" t="s">
        <v>6</v>
      </c>
      <c r="H41" s="4" t="s">
        <v>164</v>
      </c>
      <c r="I41" s="13">
        <v>78412.5</v>
      </c>
      <c r="J41" s="24"/>
      <c r="K41" s="13">
        <v>0</v>
      </c>
      <c r="L41" s="13">
        <v>38996</v>
      </c>
    </row>
    <row r="42" spans="1:12" ht="147.75" customHeight="1" x14ac:dyDescent="0.25">
      <c r="A42" s="5" t="s">
        <v>36</v>
      </c>
      <c r="B42" s="6" t="s">
        <v>37</v>
      </c>
      <c r="C42" s="5" t="s">
        <v>4</v>
      </c>
      <c r="D42" s="5" t="s">
        <v>26</v>
      </c>
      <c r="E42" s="5" t="s">
        <v>12</v>
      </c>
      <c r="F42" s="5"/>
      <c r="G42" s="5" t="s">
        <v>6</v>
      </c>
      <c r="H42" s="4" t="s">
        <v>132</v>
      </c>
      <c r="I42" s="8">
        <v>3559154.9</v>
      </c>
      <c r="J42" s="24"/>
      <c r="K42" s="8">
        <v>4046.5</v>
      </c>
      <c r="L42" s="8">
        <v>102861.5</v>
      </c>
    </row>
    <row r="43" spans="1:12" ht="177" customHeight="1" x14ac:dyDescent="0.25">
      <c r="A43" s="33" t="s">
        <v>38</v>
      </c>
      <c r="B43" s="39" t="s">
        <v>39</v>
      </c>
      <c r="C43" s="33" t="s">
        <v>4</v>
      </c>
      <c r="D43" s="33" t="s">
        <v>1</v>
      </c>
      <c r="E43" s="33" t="s">
        <v>5</v>
      </c>
      <c r="F43" s="33"/>
      <c r="G43" s="33" t="s">
        <v>6</v>
      </c>
      <c r="H43" s="36" t="s">
        <v>165</v>
      </c>
      <c r="I43" s="26">
        <f>I46+I47+I48+I50+I52+I53</f>
        <v>110176.29999999999</v>
      </c>
      <c r="J43" s="26"/>
      <c r="K43" s="26">
        <f>K46+K47+K48+K50+K52+K53</f>
        <v>15.4</v>
      </c>
      <c r="L43" s="26">
        <f>L46+L47+L48+L50+L52+L53</f>
        <v>4508.3999999999996</v>
      </c>
    </row>
    <row r="44" spans="1:12" ht="93" hidden="1" customHeight="1" x14ac:dyDescent="0.25">
      <c r="A44" s="34"/>
      <c r="B44" s="41"/>
      <c r="C44" s="34"/>
      <c r="D44" s="34"/>
      <c r="E44" s="34"/>
      <c r="F44" s="34"/>
      <c r="G44" s="34"/>
      <c r="H44" s="37"/>
      <c r="I44" s="27"/>
      <c r="J44" s="27"/>
      <c r="K44" s="27"/>
      <c r="L44" s="27"/>
    </row>
    <row r="45" spans="1:12" ht="299.25" hidden="1" customHeight="1" x14ac:dyDescent="0.25">
      <c r="A45" s="35"/>
      <c r="B45" s="40"/>
      <c r="C45" s="35"/>
      <c r="D45" s="35"/>
      <c r="E45" s="35"/>
      <c r="F45" s="35"/>
      <c r="G45" s="35"/>
      <c r="H45" s="38"/>
      <c r="I45" s="28"/>
      <c r="J45" s="28"/>
      <c r="K45" s="28"/>
      <c r="L45" s="28"/>
    </row>
    <row r="46" spans="1:12" ht="123.75" customHeight="1" x14ac:dyDescent="0.25">
      <c r="A46" s="9" t="s">
        <v>130</v>
      </c>
      <c r="B46" s="19" t="s">
        <v>129</v>
      </c>
      <c r="C46" s="18" t="s">
        <v>4</v>
      </c>
      <c r="D46" s="18" t="s">
        <v>1</v>
      </c>
      <c r="E46" s="2">
        <v>44926</v>
      </c>
      <c r="F46" s="18"/>
      <c r="G46" s="18" t="s">
        <v>4</v>
      </c>
      <c r="H46" s="21" t="s">
        <v>137</v>
      </c>
      <c r="I46" s="20">
        <v>50625</v>
      </c>
      <c r="J46" s="24"/>
      <c r="K46" s="20">
        <v>0</v>
      </c>
      <c r="L46" s="20">
        <v>0</v>
      </c>
    </row>
    <row r="47" spans="1:12" ht="157.5" customHeight="1" x14ac:dyDescent="0.25">
      <c r="A47" s="5" t="s">
        <v>40</v>
      </c>
      <c r="B47" s="6" t="s">
        <v>41</v>
      </c>
      <c r="C47" s="5" t="s">
        <v>4</v>
      </c>
      <c r="D47" s="5" t="s">
        <v>26</v>
      </c>
      <c r="E47" s="2">
        <v>44926</v>
      </c>
      <c r="F47" s="5"/>
      <c r="G47" s="5" t="s">
        <v>6</v>
      </c>
      <c r="H47" s="4" t="s">
        <v>133</v>
      </c>
      <c r="I47" s="8">
        <v>15747.4</v>
      </c>
      <c r="J47" s="24"/>
      <c r="K47" s="8">
        <v>15.4</v>
      </c>
      <c r="L47" s="8">
        <v>15.4</v>
      </c>
    </row>
    <row r="48" spans="1:12" ht="208.5" customHeight="1" x14ac:dyDescent="0.25">
      <c r="A48" s="33" t="s">
        <v>42</v>
      </c>
      <c r="B48" s="39" t="s">
        <v>43</v>
      </c>
      <c r="C48" s="33" t="s">
        <v>4</v>
      </c>
      <c r="D48" s="33" t="s">
        <v>44</v>
      </c>
      <c r="E48" s="33" t="s">
        <v>12</v>
      </c>
      <c r="F48" s="33"/>
      <c r="G48" s="33" t="s">
        <v>6</v>
      </c>
      <c r="H48" s="36" t="s">
        <v>166</v>
      </c>
      <c r="I48" s="26">
        <v>0</v>
      </c>
      <c r="J48" s="26"/>
      <c r="K48" s="26">
        <v>0</v>
      </c>
      <c r="L48" s="26">
        <v>0</v>
      </c>
    </row>
    <row r="49" spans="1:12" ht="52.5" hidden="1" customHeight="1" x14ac:dyDescent="0.25">
      <c r="A49" s="35"/>
      <c r="B49" s="40"/>
      <c r="C49" s="35"/>
      <c r="D49" s="35"/>
      <c r="E49" s="35"/>
      <c r="F49" s="35"/>
      <c r="G49" s="35"/>
      <c r="H49" s="38"/>
      <c r="I49" s="28"/>
      <c r="J49" s="28"/>
      <c r="K49" s="28"/>
      <c r="L49" s="28"/>
    </row>
    <row r="50" spans="1:12" ht="185.25" customHeight="1" x14ac:dyDescent="0.25">
      <c r="A50" s="33" t="s">
        <v>45</v>
      </c>
      <c r="B50" s="39" t="s">
        <v>46</v>
      </c>
      <c r="C50" s="33" t="s">
        <v>4</v>
      </c>
      <c r="D50" s="33" t="s">
        <v>47</v>
      </c>
      <c r="E50" s="33" t="s">
        <v>12</v>
      </c>
      <c r="F50" s="33"/>
      <c r="G50" s="33" t="s">
        <v>6</v>
      </c>
      <c r="H50" s="36" t="s">
        <v>167</v>
      </c>
      <c r="I50" s="26">
        <v>9447.7999999999993</v>
      </c>
      <c r="J50" s="26"/>
      <c r="K50" s="26">
        <v>0</v>
      </c>
      <c r="L50" s="26">
        <v>0</v>
      </c>
    </row>
    <row r="51" spans="1:12" ht="17.25" customHeight="1" x14ac:dyDescent="0.25">
      <c r="A51" s="35"/>
      <c r="B51" s="40"/>
      <c r="C51" s="35"/>
      <c r="D51" s="35"/>
      <c r="E51" s="35"/>
      <c r="F51" s="35"/>
      <c r="G51" s="35"/>
      <c r="H51" s="38"/>
      <c r="I51" s="28"/>
      <c r="J51" s="28"/>
      <c r="K51" s="28"/>
      <c r="L51" s="28"/>
    </row>
    <row r="52" spans="1:12" ht="177.75" customHeight="1" x14ac:dyDescent="0.25">
      <c r="A52" s="5" t="s">
        <v>48</v>
      </c>
      <c r="B52" s="6" t="s">
        <v>49</v>
      </c>
      <c r="C52" s="5" t="s">
        <v>4</v>
      </c>
      <c r="D52" s="5" t="s">
        <v>18</v>
      </c>
      <c r="E52" s="5" t="s">
        <v>12</v>
      </c>
      <c r="F52" s="5"/>
      <c r="G52" s="5" t="s">
        <v>6</v>
      </c>
      <c r="H52" s="4" t="s">
        <v>143</v>
      </c>
      <c r="I52" s="8">
        <v>6000</v>
      </c>
      <c r="J52" s="24"/>
      <c r="K52" s="8">
        <v>0</v>
      </c>
      <c r="L52" s="8">
        <v>4493</v>
      </c>
    </row>
    <row r="53" spans="1:12" ht="177.75" customHeight="1" x14ac:dyDescent="0.25">
      <c r="A53" s="9" t="s">
        <v>122</v>
      </c>
      <c r="B53" s="14" t="s">
        <v>123</v>
      </c>
      <c r="C53" s="12" t="s">
        <v>4</v>
      </c>
      <c r="D53" s="12" t="s">
        <v>18</v>
      </c>
      <c r="E53" s="12" t="s">
        <v>12</v>
      </c>
      <c r="F53" s="12"/>
      <c r="G53" s="12" t="s">
        <v>6</v>
      </c>
      <c r="H53" s="11" t="s">
        <v>144</v>
      </c>
      <c r="I53" s="10">
        <v>28356.1</v>
      </c>
      <c r="J53" s="22"/>
      <c r="K53" s="10">
        <v>0</v>
      </c>
      <c r="L53" s="10">
        <v>0</v>
      </c>
    </row>
    <row r="54" spans="1:12" ht="173.25" customHeight="1" x14ac:dyDescent="0.25">
      <c r="A54" s="33" t="s">
        <v>50</v>
      </c>
      <c r="B54" s="39" t="s">
        <v>51</v>
      </c>
      <c r="C54" s="33" t="s">
        <v>4</v>
      </c>
      <c r="D54" s="33" t="s">
        <v>1</v>
      </c>
      <c r="E54" s="33" t="s">
        <v>5</v>
      </c>
      <c r="F54" s="33"/>
      <c r="G54" s="33" t="s">
        <v>6</v>
      </c>
      <c r="H54" s="36" t="s">
        <v>168</v>
      </c>
      <c r="I54" s="26">
        <f>I63+I64+I68+I70+I71+I72</f>
        <v>625320.30000000005</v>
      </c>
      <c r="J54" s="26"/>
      <c r="K54" s="26">
        <f>K63+K64+K68+K70+K71+K72</f>
        <v>31833.599999999999</v>
      </c>
      <c r="L54" s="26">
        <f>L63+L64+L68+L70+L71+L72</f>
        <v>137288.29999999999</v>
      </c>
    </row>
    <row r="55" spans="1:12" ht="134.25" hidden="1" customHeight="1" x14ac:dyDescent="0.25">
      <c r="A55" s="34"/>
      <c r="B55" s="41"/>
      <c r="C55" s="34"/>
      <c r="D55" s="34"/>
      <c r="E55" s="34"/>
      <c r="F55" s="34"/>
      <c r="G55" s="34"/>
      <c r="H55" s="37"/>
      <c r="I55" s="27"/>
      <c r="J55" s="27"/>
      <c r="K55" s="27"/>
      <c r="L55" s="27"/>
    </row>
    <row r="56" spans="1:12" ht="408.75" hidden="1" customHeight="1" x14ac:dyDescent="0.25">
      <c r="A56" s="34"/>
      <c r="B56" s="41"/>
      <c r="C56" s="34"/>
      <c r="D56" s="34"/>
      <c r="E56" s="34"/>
      <c r="F56" s="34"/>
      <c r="G56" s="34"/>
      <c r="H56" s="37"/>
      <c r="I56" s="27"/>
      <c r="J56" s="27"/>
      <c r="K56" s="27"/>
      <c r="L56" s="27"/>
    </row>
    <row r="57" spans="1:12" ht="72.75" hidden="1" customHeight="1" x14ac:dyDescent="0.25">
      <c r="A57" s="34"/>
      <c r="B57" s="41"/>
      <c r="C57" s="34"/>
      <c r="D57" s="34"/>
      <c r="E57" s="34"/>
      <c r="F57" s="34"/>
      <c r="G57" s="34"/>
      <c r="H57" s="37"/>
      <c r="I57" s="27"/>
      <c r="J57" s="27"/>
      <c r="K57" s="27"/>
      <c r="L57" s="27"/>
    </row>
    <row r="58" spans="1:12" ht="25.5" hidden="1" customHeight="1" x14ac:dyDescent="0.25">
      <c r="A58" s="34"/>
      <c r="B58" s="41"/>
      <c r="C58" s="34"/>
      <c r="D58" s="34"/>
      <c r="E58" s="34"/>
      <c r="F58" s="34"/>
      <c r="G58" s="34"/>
      <c r="H58" s="37"/>
      <c r="I58" s="27"/>
      <c r="J58" s="27"/>
      <c r="K58" s="27"/>
      <c r="L58" s="27"/>
    </row>
    <row r="59" spans="1:12" ht="409.5" hidden="1" customHeight="1" x14ac:dyDescent="0.25">
      <c r="A59" s="34"/>
      <c r="B59" s="41"/>
      <c r="C59" s="34"/>
      <c r="D59" s="34"/>
      <c r="E59" s="34"/>
      <c r="F59" s="34"/>
      <c r="G59" s="34"/>
      <c r="H59" s="37"/>
      <c r="I59" s="27"/>
      <c r="J59" s="27"/>
      <c r="K59" s="27"/>
      <c r="L59" s="27"/>
    </row>
    <row r="60" spans="1:12" ht="41.25" hidden="1" customHeight="1" x14ac:dyDescent="0.25">
      <c r="A60" s="34"/>
      <c r="B60" s="41"/>
      <c r="C60" s="34"/>
      <c r="D60" s="34"/>
      <c r="E60" s="34"/>
      <c r="F60" s="34"/>
      <c r="G60" s="34"/>
      <c r="H60" s="37"/>
      <c r="I60" s="27"/>
      <c r="J60" s="27"/>
      <c r="K60" s="27"/>
      <c r="L60" s="27"/>
    </row>
    <row r="61" spans="1:12" ht="408.75" customHeight="1" x14ac:dyDescent="0.25">
      <c r="A61" s="34"/>
      <c r="B61" s="41"/>
      <c r="C61" s="34"/>
      <c r="D61" s="34"/>
      <c r="E61" s="34"/>
      <c r="F61" s="34"/>
      <c r="G61" s="34"/>
      <c r="H61" s="37"/>
      <c r="I61" s="27"/>
      <c r="J61" s="27"/>
      <c r="K61" s="27"/>
      <c r="L61" s="27"/>
    </row>
    <row r="62" spans="1:12" ht="21.75" customHeight="1" x14ac:dyDescent="0.25">
      <c r="A62" s="35"/>
      <c r="B62" s="40"/>
      <c r="C62" s="35"/>
      <c r="D62" s="35"/>
      <c r="E62" s="35"/>
      <c r="F62" s="35"/>
      <c r="G62" s="35"/>
      <c r="H62" s="38"/>
      <c r="I62" s="28"/>
      <c r="J62" s="28"/>
      <c r="K62" s="28"/>
      <c r="L62" s="28"/>
    </row>
    <row r="63" spans="1:12" ht="210" customHeight="1" x14ac:dyDescent="0.25">
      <c r="A63" s="5" t="s">
        <v>52</v>
      </c>
      <c r="B63" s="6" t="s">
        <v>53</v>
      </c>
      <c r="C63" s="5" t="s">
        <v>4</v>
      </c>
      <c r="D63" s="5" t="s">
        <v>54</v>
      </c>
      <c r="E63" s="5" t="s">
        <v>12</v>
      </c>
      <c r="F63" s="5"/>
      <c r="G63" s="5" t="s">
        <v>6</v>
      </c>
      <c r="H63" s="4" t="s">
        <v>145</v>
      </c>
      <c r="I63" s="8">
        <v>120243.4</v>
      </c>
      <c r="J63" s="24"/>
      <c r="K63" s="8">
        <v>0</v>
      </c>
      <c r="L63" s="8">
        <v>34515.199999999997</v>
      </c>
    </row>
    <row r="64" spans="1:12" ht="255" customHeight="1" x14ac:dyDescent="0.25">
      <c r="A64" s="33" t="s">
        <v>55</v>
      </c>
      <c r="B64" s="39" t="s">
        <v>56</v>
      </c>
      <c r="C64" s="33" t="s">
        <v>4</v>
      </c>
      <c r="D64" s="33" t="s">
        <v>57</v>
      </c>
      <c r="E64" s="33" t="s">
        <v>12</v>
      </c>
      <c r="F64" s="33"/>
      <c r="G64" s="33" t="s">
        <v>6</v>
      </c>
      <c r="H64" s="36" t="s">
        <v>146</v>
      </c>
      <c r="I64" s="26">
        <v>211842.6</v>
      </c>
      <c r="J64" s="26"/>
      <c r="K64" s="26">
        <v>329.8</v>
      </c>
      <c r="L64" s="26">
        <v>64233</v>
      </c>
    </row>
    <row r="65" spans="1:12" ht="409.5" hidden="1" customHeight="1" x14ac:dyDescent="0.25">
      <c r="A65" s="34"/>
      <c r="B65" s="41"/>
      <c r="C65" s="34"/>
      <c r="D65" s="34"/>
      <c r="E65" s="34"/>
      <c r="F65" s="34"/>
      <c r="G65" s="34"/>
      <c r="H65" s="37"/>
      <c r="I65" s="27"/>
      <c r="J65" s="27"/>
      <c r="K65" s="27"/>
      <c r="L65" s="27"/>
    </row>
    <row r="66" spans="1:12" ht="53.25" hidden="1" customHeight="1" x14ac:dyDescent="0.25">
      <c r="A66" s="34"/>
      <c r="B66" s="41"/>
      <c r="C66" s="34"/>
      <c r="D66" s="34"/>
      <c r="E66" s="34"/>
      <c r="F66" s="34"/>
      <c r="G66" s="34"/>
      <c r="H66" s="37"/>
      <c r="I66" s="27"/>
      <c r="J66" s="27"/>
      <c r="K66" s="27"/>
      <c r="L66" s="27"/>
    </row>
    <row r="67" spans="1:12" ht="105" hidden="1" customHeight="1" x14ac:dyDescent="0.25">
      <c r="A67" s="35"/>
      <c r="B67" s="40"/>
      <c r="C67" s="35"/>
      <c r="D67" s="35"/>
      <c r="E67" s="35"/>
      <c r="F67" s="35"/>
      <c r="G67" s="35"/>
      <c r="H67" s="38"/>
      <c r="I67" s="28"/>
      <c r="J67" s="28"/>
      <c r="K67" s="28"/>
      <c r="L67" s="28"/>
    </row>
    <row r="68" spans="1:12" ht="236.25" customHeight="1" x14ac:dyDescent="0.25">
      <c r="A68" s="33" t="s">
        <v>58</v>
      </c>
      <c r="B68" s="39" t="s">
        <v>59</v>
      </c>
      <c r="C68" s="33" t="s">
        <v>4</v>
      </c>
      <c r="D68" s="33" t="s">
        <v>54</v>
      </c>
      <c r="E68" s="33" t="s">
        <v>12</v>
      </c>
      <c r="F68" s="33"/>
      <c r="G68" s="33" t="s">
        <v>6</v>
      </c>
      <c r="H68" s="36" t="s">
        <v>169</v>
      </c>
      <c r="I68" s="26">
        <v>36623.4</v>
      </c>
      <c r="J68" s="26"/>
      <c r="K68" s="26">
        <v>11806.9</v>
      </c>
      <c r="L68" s="26">
        <v>1676.2</v>
      </c>
    </row>
    <row r="69" spans="1:12" ht="253.5" hidden="1" customHeight="1" x14ac:dyDescent="0.25">
      <c r="A69" s="35"/>
      <c r="B69" s="40"/>
      <c r="C69" s="35"/>
      <c r="D69" s="35"/>
      <c r="E69" s="35"/>
      <c r="F69" s="35"/>
      <c r="G69" s="35"/>
      <c r="H69" s="38"/>
      <c r="I69" s="28"/>
      <c r="J69" s="28"/>
      <c r="K69" s="28"/>
      <c r="L69" s="28"/>
    </row>
    <row r="70" spans="1:12" ht="191.25" customHeight="1" x14ac:dyDescent="0.25">
      <c r="A70" s="5" t="s">
        <v>61</v>
      </c>
      <c r="B70" s="6" t="s">
        <v>62</v>
      </c>
      <c r="C70" s="5" t="s">
        <v>4</v>
      </c>
      <c r="D70" s="5" t="s">
        <v>63</v>
      </c>
      <c r="E70" s="5" t="s">
        <v>64</v>
      </c>
      <c r="F70" s="5"/>
      <c r="G70" s="5" t="s">
        <v>6</v>
      </c>
      <c r="H70" s="4" t="s">
        <v>147</v>
      </c>
      <c r="I70" s="8">
        <v>1647.7</v>
      </c>
      <c r="J70" s="24"/>
      <c r="K70" s="8">
        <v>1596</v>
      </c>
      <c r="L70" s="8">
        <v>0</v>
      </c>
    </row>
    <row r="71" spans="1:12" ht="191.25" customHeight="1" x14ac:dyDescent="0.25">
      <c r="A71" s="9" t="s">
        <v>124</v>
      </c>
      <c r="B71" s="14" t="s">
        <v>126</v>
      </c>
      <c r="C71" s="12" t="s">
        <v>4</v>
      </c>
      <c r="D71" s="12" t="s">
        <v>125</v>
      </c>
      <c r="E71" s="2">
        <v>44561</v>
      </c>
      <c r="F71" s="12"/>
      <c r="G71" s="12" t="s">
        <v>6</v>
      </c>
      <c r="H71" s="4" t="s">
        <v>148</v>
      </c>
      <c r="I71" s="13">
        <v>212457.1</v>
      </c>
      <c r="J71" s="24"/>
      <c r="K71" s="13">
        <v>18100.900000000001</v>
      </c>
      <c r="L71" s="13">
        <v>36863.9</v>
      </c>
    </row>
    <row r="72" spans="1:12" ht="210.75" customHeight="1" x14ac:dyDescent="0.25">
      <c r="A72" s="5" t="s">
        <v>65</v>
      </c>
      <c r="B72" s="6" t="s">
        <v>66</v>
      </c>
      <c r="C72" s="5" t="s">
        <v>4</v>
      </c>
      <c r="D72" s="5" t="s">
        <v>118</v>
      </c>
      <c r="E72" s="5" t="s">
        <v>12</v>
      </c>
      <c r="F72" s="5"/>
      <c r="G72" s="5" t="s">
        <v>6</v>
      </c>
      <c r="H72" s="4" t="s">
        <v>134</v>
      </c>
      <c r="I72" s="8">
        <v>42506.1</v>
      </c>
      <c r="J72" s="24"/>
      <c r="K72" s="8">
        <v>0</v>
      </c>
      <c r="L72" s="8">
        <v>0</v>
      </c>
    </row>
    <row r="73" spans="1:12" ht="372" customHeight="1" x14ac:dyDescent="0.25">
      <c r="A73" s="33" t="s">
        <v>67</v>
      </c>
      <c r="B73" s="39" t="s">
        <v>68</v>
      </c>
      <c r="C73" s="33" t="s">
        <v>4</v>
      </c>
      <c r="D73" s="33" t="s">
        <v>1</v>
      </c>
      <c r="E73" s="33" t="s">
        <v>5</v>
      </c>
      <c r="F73" s="33"/>
      <c r="G73" s="33" t="s">
        <v>6</v>
      </c>
      <c r="H73" s="36" t="s">
        <v>149</v>
      </c>
      <c r="I73" s="26">
        <f>I78+I81+I82</f>
        <v>478655.6</v>
      </c>
      <c r="J73" s="26"/>
      <c r="K73" s="26">
        <f>K78+K81+K82</f>
        <v>18184.900000000001</v>
      </c>
      <c r="L73" s="26">
        <f>L78+L81+L82</f>
        <v>50641.5</v>
      </c>
    </row>
    <row r="74" spans="1:12" ht="128.25" hidden="1" customHeight="1" x14ac:dyDescent="0.25">
      <c r="A74" s="34"/>
      <c r="B74" s="41"/>
      <c r="C74" s="34"/>
      <c r="D74" s="34"/>
      <c r="E74" s="34"/>
      <c r="F74" s="34"/>
      <c r="G74" s="34"/>
      <c r="H74" s="37"/>
      <c r="I74" s="27"/>
      <c r="J74" s="27"/>
      <c r="K74" s="27"/>
      <c r="L74" s="27"/>
    </row>
    <row r="75" spans="1:12" ht="409.5" hidden="1" customHeight="1" x14ac:dyDescent="0.25">
      <c r="A75" s="34"/>
      <c r="B75" s="41"/>
      <c r="C75" s="34"/>
      <c r="D75" s="34"/>
      <c r="E75" s="34"/>
      <c r="F75" s="34"/>
      <c r="G75" s="34"/>
      <c r="H75" s="37"/>
      <c r="I75" s="27"/>
      <c r="J75" s="27"/>
      <c r="K75" s="27"/>
      <c r="L75" s="27"/>
    </row>
    <row r="76" spans="1:12" ht="155.25" hidden="1" customHeight="1" x14ac:dyDescent="0.25">
      <c r="A76" s="34"/>
      <c r="B76" s="41"/>
      <c r="C76" s="34"/>
      <c r="D76" s="34"/>
      <c r="E76" s="34"/>
      <c r="F76" s="34"/>
      <c r="G76" s="34"/>
      <c r="H76" s="37"/>
      <c r="I76" s="27"/>
      <c r="J76" s="27"/>
      <c r="K76" s="27"/>
      <c r="L76" s="27"/>
    </row>
    <row r="77" spans="1:12" ht="32.25" hidden="1" customHeight="1" x14ac:dyDescent="0.25">
      <c r="A77" s="35"/>
      <c r="B77" s="40"/>
      <c r="C77" s="35"/>
      <c r="D77" s="35"/>
      <c r="E77" s="35"/>
      <c r="F77" s="35"/>
      <c r="G77" s="35"/>
      <c r="H77" s="38"/>
      <c r="I77" s="28"/>
      <c r="J77" s="28"/>
      <c r="K77" s="28"/>
      <c r="L77" s="28"/>
    </row>
    <row r="78" spans="1:12" ht="154.5" customHeight="1" x14ac:dyDescent="0.25">
      <c r="A78" s="33" t="s">
        <v>69</v>
      </c>
      <c r="B78" s="39" t="s">
        <v>70</v>
      </c>
      <c r="C78" s="33" t="s">
        <v>4</v>
      </c>
      <c r="D78" s="33" t="s">
        <v>60</v>
      </c>
      <c r="E78" s="33" t="s">
        <v>71</v>
      </c>
      <c r="F78" s="33"/>
      <c r="G78" s="33" t="s">
        <v>6</v>
      </c>
      <c r="H78" s="36" t="s">
        <v>150</v>
      </c>
      <c r="I78" s="26">
        <v>277287.8</v>
      </c>
      <c r="J78" s="26"/>
      <c r="K78" s="26">
        <v>18184.900000000001</v>
      </c>
      <c r="L78" s="26">
        <v>30052.7</v>
      </c>
    </row>
    <row r="79" spans="1:12" ht="148.5" hidden="1" customHeight="1" x14ac:dyDescent="0.25">
      <c r="A79" s="34"/>
      <c r="B79" s="41"/>
      <c r="C79" s="34"/>
      <c r="D79" s="34"/>
      <c r="E79" s="34"/>
      <c r="F79" s="34"/>
      <c r="G79" s="34"/>
      <c r="H79" s="37"/>
      <c r="I79" s="27"/>
      <c r="J79" s="27"/>
      <c r="K79" s="27"/>
      <c r="L79" s="27"/>
    </row>
    <row r="80" spans="1:12" ht="174" hidden="1" customHeight="1" x14ac:dyDescent="0.25">
      <c r="A80" s="35"/>
      <c r="B80" s="40"/>
      <c r="C80" s="35"/>
      <c r="D80" s="35"/>
      <c r="E80" s="35"/>
      <c r="F80" s="35"/>
      <c r="G80" s="35"/>
      <c r="H80" s="38"/>
      <c r="I80" s="28"/>
      <c r="J80" s="28"/>
      <c r="K80" s="28"/>
      <c r="L80" s="28"/>
    </row>
    <row r="81" spans="1:12" ht="150" customHeight="1" x14ac:dyDescent="0.25">
      <c r="A81" s="5" t="s">
        <v>72</v>
      </c>
      <c r="B81" s="6" t="s">
        <v>73</v>
      </c>
      <c r="C81" s="5" t="s">
        <v>4</v>
      </c>
      <c r="D81" s="5" t="s">
        <v>60</v>
      </c>
      <c r="E81" s="5" t="s">
        <v>12</v>
      </c>
      <c r="F81" s="5"/>
      <c r="G81" s="5" t="s">
        <v>6</v>
      </c>
      <c r="H81" s="4" t="s">
        <v>151</v>
      </c>
      <c r="I81" s="8">
        <v>10861.6</v>
      </c>
      <c r="J81" s="24"/>
      <c r="K81" s="8">
        <v>0</v>
      </c>
      <c r="L81" s="8">
        <v>0</v>
      </c>
    </row>
    <row r="82" spans="1:12" ht="220.5" customHeight="1" x14ac:dyDescent="0.25">
      <c r="A82" s="33" t="s">
        <v>74</v>
      </c>
      <c r="B82" s="39" t="s">
        <v>75</v>
      </c>
      <c r="C82" s="33" t="s">
        <v>4</v>
      </c>
      <c r="D82" s="33" t="s">
        <v>33</v>
      </c>
      <c r="E82" s="33" t="s">
        <v>12</v>
      </c>
      <c r="F82" s="33"/>
      <c r="G82" s="33" t="s">
        <v>6</v>
      </c>
      <c r="H82" s="36" t="s">
        <v>152</v>
      </c>
      <c r="I82" s="26">
        <v>190506.2</v>
      </c>
      <c r="J82" s="26"/>
      <c r="K82" s="26">
        <v>0</v>
      </c>
      <c r="L82" s="26">
        <v>20588.8</v>
      </c>
    </row>
    <row r="83" spans="1:12" ht="277.5" hidden="1" customHeight="1" x14ac:dyDescent="0.25">
      <c r="A83" s="35"/>
      <c r="B83" s="40"/>
      <c r="C83" s="35"/>
      <c r="D83" s="35"/>
      <c r="E83" s="35"/>
      <c r="F83" s="35"/>
      <c r="G83" s="35"/>
      <c r="H83" s="38"/>
      <c r="I83" s="28"/>
      <c r="J83" s="28"/>
      <c r="K83" s="28"/>
      <c r="L83" s="28"/>
    </row>
    <row r="84" spans="1:12" ht="274.5" customHeight="1" x14ac:dyDescent="0.25">
      <c r="A84" s="33" t="s">
        <v>76</v>
      </c>
      <c r="B84" s="39" t="s">
        <v>77</v>
      </c>
      <c r="C84" s="33" t="s">
        <v>4</v>
      </c>
      <c r="D84" s="33" t="s">
        <v>1</v>
      </c>
      <c r="E84" s="33" t="s">
        <v>23</v>
      </c>
      <c r="F84" s="33"/>
      <c r="G84" s="33" t="s">
        <v>6</v>
      </c>
      <c r="H84" s="36" t="s">
        <v>170</v>
      </c>
      <c r="I84" s="26">
        <f>I87+I88+I89+I90</f>
        <v>308151.19999999995</v>
      </c>
      <c r="J84" s="26"/>
      <c r="K84" s="26">
        <f>K87+K88+K89+K90</f>
        <v>37161.600000000006</v>
      </c>
      <c r="L84" s="26">
        <f>L87+L88+L89+L90</f>
        <v>879101.27999999991</v>
      </c>
    </row>
    <row r="85" spans="1:12" ht="30" hidden="1" customHeight="1" x14ac:dyDescent="0.25">
      <c r="A85" s="34"/>
      <c r="B85" s="41"/>
      <c r="C85" s="34"/>
      <c r="D85" s="34"/>
      <c r="E85" s="34"/>
      <c r="F85" s="34"/>
      <c r="G85" s="34"/>
      <c r="H85" s="37"/>
      <c r="I85" s="27"/>
      <c r="J85" s="27"/>
      <c r="K85" s="27"/>
      <c r="L85" s="27"/>
    </row>
    <row r="86" spans="1:12" ht="180" hidden="1" customHeight="1" x14ac:dyDescent="0.25">
      <c r="A86" s="35"/>
      <c r="B86" s="40"/>
      <c r="C86" s="35"/>
      <c r="D86" s="35"/>
      <c r="E86" s="35"/>
      <c r="F86" s="35"/>
      <c r="G86" s="35"/>
      <c r="H86" s="38"/>
      <c r="I86" s="28"/>
      <c r="J86" s="28"/>
      <c r="K86" s="28"/>
      <c r="L86" s="28"/>
    </row>
    <row r="87" spans="1:12" ht="189" customHeight="1" x14ac:dyDescent="0.25">
      <c r="A87" s="5" t="s">
        <v>78</v>
      </c>
      <c r="B87" s="6" t="s">
        <v>79</v>
      </c>
      <c r="C87" s="5" t="s">
        <v>4</v>
      </c>
      <c r="D87" s="5" t="s">
        <v>18</v>
      </c>
      <c r="E87" s="5" t="s">
        <v>23</v>
      </c>
      <c r="F87" s="5"/>
      <c r="G87" s="5" t="s">
        <v>6</v>
      </c>
      <c r="H87" s="4" t="s">
        <v>153</v>
      </c>
      <c r="I87" s="8">
        <v>239600.9</v>
      </c>
      <c r="J87" s="24"/>
      <c r="K87" s="8">
        <v>15543.81</v>
      </c>
      <c r="L87" s="8">
        <v>797633.94</v>
      </c>
    </row>
    <row r="88" spans="1:12" ht="212.25" customHeight="1" x14ac:dyDescent="0.25">
      <c r="A88" s="5" t="s">
        <v>80</v>
      </c>
      <c r="B88" s="6" t="s">
        <v>81</v>
      </c>
      <c r="C88" s="5" t="s">
        <v>4</v>
      </c>
      <c r="D88" s="5" t="s">
        <v>54</v>
      </c>
      <c r="E88" s="5" t="s">
        <v>23</v>
      </c>
      <c r="F88" s="5"/>
      <c r="G88" s="5" t="s">
        <v>6</v>
      </c>
      <c r="H88" s="4" t="s">
        <v>135</v>
      </c>
      <c r="I88" s="8">
        <v>20331.3</v>
      </c>
      <c r="J88" s="24"/>
      <c r="K88" s="8">
        <v>4076.64</v>
      </c>
      <c r="L88" s="8">
        <v>27306.3</v>
      </c>
    </row>
    <row r="89" spans="1:12" ht="213.75" customHeight="1" x14ac:dyDescent="0.25">
      <c r="A89" s="9" t="s">
        <v>82</v>
      </c>
      <c r="B89" s="6" t="s">
        <v>83</v>
      </c>
      <c r="C89" s="5" t="s">
        <v>4</v>
      </c>
      <c r="D89" s="5" t="s">
        <v>84</v>
      </c>
      <c r="E89" s="5" t="s">
        <v>23</v>
      </c>
      <c r="F89" s="5"/>
      <c r="G89" s="5" t="s">
        <v>6</v>
      </c>
      <c r="H89" s="4" t="s">
        <v>154</v>
      </c>
      <c r="I89" s="8">
        <v>15173.5</v>
      </c>
      <c r="J89" s="24"/>
      <c r="K89" s="8">
        <v>12717.35</v>
      </c>
      <c r="L89" s="8">
        <v>18211.47</v>
      </c>
    </row>
    <row r="90" spans="1:12" ht="186.75" customHeight="1" x14ac:dyDescent="0.25">
      <c r="A90" s="5" t="s">
        <v>85</v>
      </c>
      <c r="B90" s="6" t="s">
        <v>86</v>
      </c>
      <c r="C90" s="5" t="s">
        <v>4</v>
      </c>
      <c r="D90" s="15" t="s">
        <v>11</v>
      </c>
      <c r="E90" s="5" t="s">
        <v>23</v>
      </c>
      <c r="F90" s="5"/>
      <c r="G90" s="5" t="s">
        <v>6</v>
      </c>
      <c r="H90" s="4" t="s">
        <v>136</v>
      </c>
      <c r="I90" s="8">
        <v>33045.5</v>
      </c>
      <c r="J90" s="24"/>
      <c r="K90" s="8">
        <v>4823.8</v>
      </c>
      <c r="L90" s="8">
        <v>35949.57</v>
      </c>
    </row>
    <row r="91" spans="1:12" ht="165" customHeight="1" x14ac:dyDescent="0.25">
      <c r="A91" s="33" t="s">
        <v>87</v>
      </c>
      <c r="B91" s="39" t="s">
        <v>88</v>
      </c>
      <c r="C91" s="33" t="s">
        <v>4</v>
      </c>
      <c r="D91" s="33" t="s">
        <v>1</v>
      </c>
      <c r="E91" s="33" t="s">
        <v>5</v>
      </c>
      <c r="F91" s="33"/>
      <c r="G91" s="33" t="s">
        <v>6</v>
      </c>
      <c r="H91" s="36" t="s">
        <v>155</v>
      </c>
      <c r="I91" s="26">
        <f>I95</f>
        <v>162000</v>
      </c>
      <c r="J91" s="26"/>
      <c r="K91" s="26">
        <f>K95</f>
        <v>0</v>
      </c>
      <c r="L91" s="26">
        <f>L95</f>
        <v>42782.5</v>
      </c>
    </row>
    <row r="92" spans="1:12" ht="47.25" hidden="1" customHeight="1" x14ac:dyDescent="0.25">
      <c r="A92" s="34"/>
      <c r="B92" s="41"/>
      <c r="C92" s="34"/>
      <c r="D92" s="34"/>
      <c r="E92" s="34"/>
      <c r="F92" s="34"/>
      <c r="G92" s="34"/>
      <c r="H92" s="37"/>
      <c r="I92" s="27"/>
      <c r="J92" s="27"/>
      <c r="K92" s="27"/>
      <c r="L92" s="27"/>
    </row>
    <row r="93" spans="1:12" ht="408.75" hidden="1" customHeight="1" x14ac:dyDescent="0.25">
      <c r="A93" s="34"/>
      <c r="B93" s="41"/>
      <c r="C93" s="34"/>
      <c r="D93" s="34"/>
      <c r="E93" s="34"/>
      <c r="F93" s="34"/>
      <c r="G93" s="34"/>
      <c r="H93" s="37"/>
      <c r="I93" s="27"/>
      <c r="J93" s="27"/>
      <c r="K93" s="27"/>
      <c r="L93" s="27"/>
    </row>
    <row r="94" spans="1:12" ht="6" customHeight="1" x14ac:dyDescent="0.25">
      <c r="A94" s="34"/>
      <c r="B94" s="40"/>
      <c r="C94" s="34"/>
      <c r="D94" s="34"/>
      <c r="E94" s="34"/>
      <c r="F94" s="34"/>
      <c r="G94" s="34"/>
      <c r="H94" s="37"/>
      <c r="I94" s="27"/>
      <c r="J94" s="27"/>
      <c r="K94" s="27"/>
      <c r="L94" s="27"/>
    </row>
    <row r="95" spans="1:12" ht="176.25" customHeight="1" x14ac:dyDescent="0.25">
      <c r="A95" s="29" t="s">
        <v>89</v>
      </c>
      <c r="B95" s="30" t="s">
        <v>90</v>
      </c>
      <c r="C95" s="29" t="s">
        <v>4</v>
      </c>
      <c r="D95" s="29" t="s">
        <v>0</v>
      </c>
      <c r="E95" s="29" t="s">
        <v>12</v>
      </c>
      <c r="F95" s="29"/>
      <c r="G95" s="29" t="s">
        <v>6</v>
      </c>
      <c r="H95" s="31" t="s">
        <v>156</v>
      </c>
      <c r="I95" s="32">
        <v>162000</v>
      </c>
      <c r="J95" s="32"/>
      <c r="K95" s="32">
        <v>0</v>
      </c>
      <c r="L95" s="32">
        <v>42782.5</v>
      </c>
    </row>
    <row r="96" spans="1:12" ht="88.5" hidden="1" customHeight="1" x14ac:dyDescent="0.25">
      <c r="A96" s="29"/>
      <c r="B96" s="30"/>
      <c r="C96" s="29"/>
      <c r="D96" s="29"/>
      <c r="E96" s="29"/>
      <c r="F96" s="29"/>
      <c r="G96" s="29"/>
      <c r="H96" s="31"/>
      <c r="I96" s="32"/>
      <c r="J96" s="32"/>
      <c r="K96" s="32"/>
      <c r="L96" s="32"/>
    </row>
    <row r="97" spans="1:12" ht="48.75" hidden="1" customHeight="1" x14ac:dyDescent="0.25">
      <c r="A97" s="29"/>
      <c r="B97" s="30"/>
      <c r="C97" s="29"/>
      <c r="D97" s="29"/>
      <c r="E97" s="29"/>
      <c r="F97" s="29"/>
      <c r="G97" s="29"/>
      <c r="H97" s="31"/>
      <c r="I97" s="32"/>
      <c r="J97" s="32"/>
      <c r="K97" s="32"/>
      <c r="L97" s="32"/>
    </row>
    <row r="98" spans="1:12" ht="349.5" hidden="1" customHeight="1" x14ac:dyDescent="0.25">
      <c r="A98" s="29"/>
      <c r="B98" s="30"/>
      <c r="C98" s="29"/>
      <c r="D98" s="29"/>
      <c r="E98" s="29"/>
      <c r="F98" s="29"/>
      <c r="G98" s="29"/>
      <c r="H98" s="31"/>
      <c r="I98" s="32"/>
      <c r="J98" s="32"/>
      <c r="K98" s="32"/>
      <c r="L98" s="32"/>
    </row>
    <row r="99" spans="1:12" ht="308.25" hidden="1" customHeight="1" x14ac:dyDescent="0.25">
      <c r="A99" s="29"/>
      <c r="B99" s="30"/>
      <c r="C99" s="29"/>
      <c r="D99" s="29"/>
      <c r="E99" s="29"/>
      <c r="F99" s="29"/>
      <c r="G99" s="29"/>
      <c r="H99" s="31"/>
      <c r="I99" s="32"/>
      <c r="J99" s="32"/>
      <c r="K99" s="32"/>
      <c r="L99" s="32"/>
    </row>
  </sheetData>
  <mergeCells count="254">
    <mergeCell ref="I54:I62"/>
    <mergeCell ref="J54:J62"/>
    <mergeCell ref="K54:K62"/>
    <mergeCell ref="K9:K13"/>
    <mergeCell ref="L9:L13"/>
    <mergeCell ref="H18:H21"/>
    <mergeCell ref="A18:A21"/>
    <mergeCell ref="B18:B21"/>
    <mergeCell ref="C18:C21"/>
    <mergeCell ref="D18:D21"/>
    <mergeCell ref="E18:E21"/>
    <mergeCell ref="F18:F21"/>
    <mergeCell ref="G18:G21"/>
    <mergeCell ref="I18:I21"/>
    <mergeCell ref="J18:J21"/>
    <mergeCell ref="K18:K21"/>
    <mergeCell ref="L18:L21"/>
    <mergeCell ref="A9:A13"/>
    <mergeCell ref="B9:B13"/>
    <mergeCell ref="C9:C13"/>
    <mergeCell ref="D9:D13"/>
    <mergeCell ref="E9:E13"/>
    <mergeCell ref="F9:F13"/>
    <mergeCell ref="G9:G13"/>
    <mergeCell ref="I9:I13"/>
    <mergeCell ref="J9:J13"/>
    <mergeCell ref="L15:L16"/>
    <mergeCell ref="A84:A86"/>
    <mergeCell ref="B84:B86"/>
    <mergeCell ref="A73:A77"/>
    <mergeCell ref="B73:B77"/>
    <mergeCell ref="L91:L94"/>
    <mergeCell ref="A91:A94"/>
    <mergeCell ref="B91:B94"/>
    <mergeCell ref="C91:C94"/>
    <mergeCell ref="D91:D94"/>
    <mergeCell ref="L84:L86"/>
    <mergeCell ref="L78:L80"/>
    <mergeCell ref="J91:J94"/>
    <mergeCell ref="K91:K94"/>
    <mergeCell ref="J84:J86"/>
    <mergeCell ref="K84:K86"/>
    <mergeCell ref="F82:F83"/>
    <mergeCell ref="G82:G83"/>
    <mergeCell ref="H82:H83"/>
    <mergeCell ref="I82:I83"/>
    <mergeCell ref="E91:E94"/>
    <mergeCell ref="F91:F94"/>
    <mergeCell ref="G91:G94"/>
    <mergeCell ref="H91:H94"/>
    <mergeCell ref="I91:I94"/>
    <mergeCell ref="A22:A27"/>
    <mergeCell ref="B22:B27"/>
    <mergeCell ref="C22:C27"/>
    <mergeCell ref="D22:D27"/>
    <mergeCell ref="E22:E27"/>
    <mergeCell ref="F22:F27"/>
    <mergeCell ref="G22:G27"/>
    <mergeCell ref="I22:I27"/>
    <mergeCell ref="I28:I30"/>
    <mergeCell ref="H31:H32"/>
    <mergeCell ref="F31:F32"/>
    <mergeCell ref="G31:G32"/>
    <mergeCell ref="A43:A45"/>
    <mergeCell ref="A48:A49"/>
    <mergeCell ref="A33:A34"/>
    <mergeCell ref="A50:A51"/>
    <mergeCell ref="B50:B51"/>
    <mergeCell ref="C50:C51"/>
    <mergeCell ref="D48:D49"/>
    <mergeCell ref="E48:E49"/>
    <mergeCell ref="B48:B49"/>
    <mergeCell ref="J22:J27"/>
    <mergeCell ref="H22:H27"/>
    <mergeCell ref="J33:J34"/>
    <mergeCell ref="K33:K34"/>
    <mergeCell ref="I33:I34"/>
    <mergeCell ref="L82:L83"/>
    <mergeCell ref="A82:A83"/>
    <mergeCell ref="B82:B83"/>
    <mergeCell ref="C82:C83"/>
    <mergeCell ref="L64:L67"/>
    <mergeCell ref="L68:L69"/>
    <mergeCell ref="J36:J38"/>
    <mergeCell ref="K36:K38"/>
    <mergeCell ref="A78:A80"/>
    <mergeCell ref="B78:B80"/>
    <mergeCell ref="C78:C80"/>
    <mergeCell ref="D78:D80"/>
    <mergeCell ref="J50:J51"/>
    <mergeCell ref="K50:K51"/>
    <mergeCell ref="J64:J67"/>
    <mergeCell ref="K64:K67"/>
    <mergeCell ref="J68:J69"/>
    <mergeCell ref="K68:K69"/>
    <mergeCell ref="H54:H62"/>
    <mergeCell ref="L54:L62"/>
    <mergeCell ref="J78:J80"/>
    <mergeCell ref="A28:A30"/>
    <mergeCell ref="B28:B30"/>
    <mergeCell ref="C28:C30"/>
    <mergeCell ref="D28:D30"/>
    <mergeCell ref="E28:E30"/>
    <mergeCell ref="A36:A38"/>
    <mergeCell ref="B36:B38"/>
    <mergeCell ref="C36:C38"/>
    <mergeCell ref="D36:D38"/>
    <mergeCell ref="E36:E38"/>
    <mergeCell ref="A31:A32"/>
    <mergeCell ref="B31:B32"/>
    <mergeCell ref="C31:C32"/>
    <mergeCell ref="D31:D32"/>
    <mergeCell ref="E31:E32"/>
    <mergeCell ref="I31:I32"/>
    <mergeCell ref="J31:J32"/>
    <mergeCell ref="K31:K32"/>
    <mergeCell ref="L31:L32"/>
    <mergeCell ref="F28:F30"/>
    <mergeCell ref="G28:G30"/>
    <mergeCell ref="H28:H30"/>
    <mergeCell ref="J28:J30"/>
    <mergeCell ref="K28:K30"/>
    <mergeCell ref="L28:L30"/>
    <mergeCell ref="I15:I16"/>
    <mergeCell ref="K15:K16"/>
    <mergeCell ref="L50:L51"/>
    <mergeCell ref="I43:I45"/>
    <mergeCell ref="F48:F49"/>
    <mergeCell ref="G48:G49"/>
    <mergeCell ref="I48:I49"/>
    <mergeCell ref="J48:J49"/>
    <mergeCell ref="K48:K49"/>
    <mergeCell ref="L48:L49"/>
    <mergeCell ref="H48:H49"/>
    <mergeCell ref="J43:J45"/>
    <mergeCell ref="K43:K45"/>
    <mergeCell ref="L43:L45"/>
    <mergeCell ref="F50:F51"/>
    <mergeCell ref="G50:G51"/>
    <mergeCell ref="H50:H51"/>
    <mergeCell ref="J15:J16"/>
    <mergeCell ref="F15:F16"/>
    <mergeCell ref="K22:K27"/>
    <mergeCell ref="L22:L27"/>
    <mergeCell ref="B15:B16"/>
    <mergeCell ref="C43:C45"/>
    <mergeCell ref="D43:D45"/>
    <mergeCell ref="E43:E45"/>
    <mergeCell ref="F43:F45"/>
    <mergeCell ref="G43:G45"/>
    <mergeCell ref="H43:H45"/>
    <mergeCell ref="F33:F34"/>
    <mergeCell ref="G33:G34"/>
    <mergeCell ref="H36:H38"/>
    <mergeCell ref="F36:F38"/>
    <mergeCell ref="G36:G38"/>
    <mergeCell ref="E15:E16"/>
    <mergeCell ref="D15:D16"/>
    <mergeCell ref="C15:C16"/>
    <mergeCell ref="H15:H16"/>
    <mergeCell ref="G15:G16"/>
    <mergeCell ref="B43:B45"/>
    <mergeCell ref="H9:H13"/>
    <mergeCell ref="I36:I38"/>
    <mergeCell ref="L33:L34"/>
    <mergeCell ref="A1:L1"/>
    <mergeCell ref="A2:L2"/>
    <mergeCell ref="A3:L3"/>
    <mergeCell ref="A4:A5"/>
    <mergeCell ref="B4:B5"/>
    <mergeCell ref="C4:C5"/>
    <mergeCell ref="D4:D5"/>
    <mergeCell ref="E4:E5"/>
    <mergeCell ref="F4:F5"/>
    <mergeCell ref="G4:G5"/>
    <mergeCell ref="H4:H5"/>
    <mergeCell ref="I4:K4"/>
    <mergeCell ref="L4:L5"/>
    <mergeCell ref="H33:H34"/>
    <mergeCell ref="L36:L38"/>
    <mergeCell ref="A7:L7"/>
    <mergeCell ref="A15:A16"/>
    <mergeCell ref="B33:B34"/>
    <mergeCell ref="C33:C34"/>
    <mergeCell ref="D33:D34"/>
    <mergeCell ref="E33:E34"/>
    <mergeCell ref="K78:K80"/>
    <mergeCell ref="G73:G77"/>
    <mergeCell ref="H73:H77"/>
    <mergeCell ref="I73:I77"/>
    <mergeCell ref="J73:J77"/>
    <mergeCell ref="K73:K77"/>
    <mergeCell ref="C48:C49"/>
    <mergeCell ref="C73:C77"/>
    <mergeCell ref="D73:D77"/>
    <mergeCell ref="E73:E77"/>
    <mergeCell ref="F73:F77"/>
    <mergeCell ref="E78:E80"/>
    <mergeCell ref="F78:F80"/>
    <mergeCell ref="I50:I51"/>
    <mergeCell ref="D50:D51"/>
    <mergeCell ref="E50:E51"/>
    <mergeCell ref="G78:G80"/>
    <mergeCell ref="H78:H80"/>
    <mergeCell ref="I78:I80"/>
    <mergeCell ref="I64:I67"/>
    <mergeCell ref="C54:C62"/>
    <mergeCell ref="D54:D62"/>
    <mergeCell ref="E54:E62"/>
    <mergeCell ref="F54:F62"/>
    <mergeCell ref="A54:A62"/>
    <mergeCell ref="A64:A67"/>
    <mergeCell ref="B64:B67"/>
    <mergeCell ref="C64:C67"/>
    <mergeCell ref="D64:D67"/>
    <mergeCell ref="E64:E67"/>
    <mergeCell ref="F64:F67"/>
    <mergeCell ref="G64:G67"/>
    <mergeCell ref="H64:H67"/>
    <mergeCell ref="B54:B62"/>
    <mergeCell ref="G54:G62"/>
    <mergeCell ref="A68:A69"/>
    <mergeCell ref="B68:B69"/>
    <mergeCell ref="C68:C69"/>
    <mergeCell ref="D68:D69"/>
    <mergeCell ref="E68:E69"/>
    <mergeCell ref="F68:F69"/>
    <mergeCell ref="G68:G69"/>
    <mergeCell ref="H68:H69"/>
    <mergeCell ref="I68:I69"/>
    <mergeCell ref="L73:L77"/>
    <mergeCell ref="A95:A99"/>
    <mergeCell ref="B95:B99"/>
    <mergeCell ref="C95:C99"/>
    <mergeCell ref="D95:D99"/>
    <mergeCell ref="E95:E99"/>
    <mergeCell ref="F95:F99"/>
    <mergeCell ref="G95:G99"/>
    <mergeCell ref="H95:H99"/>
    <mergeCell ref="I95:I99"/>
    <mergeCell ref="J95:J99"/>
    <mergeCell ref="K95:K99"/>
    <mergeCell ref="L95:L99"/>
    <mergeCell ref="C84:C86"/>
    <mergeCell ref="D84:D86"/>
    <mergeCell ref="E84:E86"/>
    <mergeCell ref="F84:F86"/>
    <mergeCell ref="G84:G86"/>
    <mergeCell ref="H84:H86"/>
    <mergeCell ref="J82:J83"/>
    <mergeCell ref="K82:K83"/>
    <mergeCell ref="I84:I86"/>
    <mergeCell ref="D82:D83"/>
    <mergeCell ref="E82:E83"/>
  </mergeCells>
  <pageMargins left="0.7" right="0.7"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2021-03-15T11:35:20Z</cp:lastPrinted>
  <dcterms:created xsi:type="dcterms:W3CDTF">2020-05-21T07:27:10Z</dcterms:created>
  <dcterms:modified xsi:type="dcterms:W3CDTF">2021-03-15T16:03:34Z</dcterms:modified>
</cp:coreProperties>
</file>