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285" windowWidth="19095" windowHeight="11295"/>
  </bookViews>
  <sheets>
    <sheet name="Беженцы1998-2023" sheetId="3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Y21" i="3" l="1"/>
  <c r="Y20" i="3"/>
  <c r="Y18" i="3"/>
  <c r="Y17" i="3"/>
  <c r="Y16" i="3"/>
  <c r="Y15" i="3"/>
  <c r="Y14" i="3"/>
  <c r="Y13" i="3"/>
  <c r="Y12" i="3"/>
  <c r="Y11" i="3"/>
  <c r="Y10" i="3"/>
  <c r="Y9" i="3"/>
  <c r="Y8" i="3"/>
  <c r="Y7" i="3"/>
  <c r="Y5" i="3"/>
  <c r="Y23" i="3"/>
  <c r="X10" i="3"/>
  <c r="X9" i="3"/>
  <c r="X16" i="3"/>
  <c r="X15" i="3"/>
  <c r="X23" i="3"/>
  <c r="X14" i="3"/>
  <c r="X8" i="3"/>
</calcChain>
</file>

<file path=xl/sharedStrings.xml><?xml version="1.0" encoding="utf-8"?>
<sst xmlns="http://schemas.openxmlformats.org/spreadsheetml/2006/main" count="38" uniqueCount="23">
  <si>
    <t>Всего</t>
  </si>
  <si>
    <t>  Азербайджана</t>
  </si>
  <si>
    <t>  Армении</t>
  </si>
  <si>
    <t>  Беларуси</t>
  </si>
  <si>
    <t>  Грузии</t>
  </si>
  <si>
    <t>  Казахстана</t>
  </si>
  <si>
    <t>  Киргизии</t>
  </si>
  <si>
    <t>  Латвии</t>
  </si>
  <si>
    <t>  Литвы</t>
  </si>
  <si>
    <t>  Республики Молдова</t>
  </si>
  <si>
    <t>  Таджикистана</t>
  </si>
  <si>
    <t>  Туркмении</t>
  </si>
  <si>
    <t>  Узбекистана</t>
  </si>
  <si>
    <t>  Украины</t>
  </si>
  <si>
    <t xml:space="preserve">  Эстонии</t>
  </si>
  <si>
    <t>-</t>
  </si>
  <si>
    <t xml:space="preserve">  Афганистана</t>
  </si>
  <si>
    <t xml:space="preserve">  Сирии</t>
  </si>
  <si>
    <t>(человек, на 1 января)</t>
  </si>
  <si>
    <r>
      <t xml:space="preserve">ЧИСЛЕННОСТЬ БЕЖЕНЦЕВ  С НАЧАЛА РЕГИСТРАЦИИ ( 1993 г. ) </t>
    </r>
    <r>
      <rPr>
        <b/>
        <vertAlign val="superscript"/>
        <sz val="7.5"/>
        <color indexed="8"/>
        <rFont val="Arial"/>
        <family val="2"/>
        <charset val="204"/>
      </rPr>
      <t>1)</t>
    </r>
  </si>
  <si>
    <t xml:space="preserve">  других государств или территория не указана</t>
  </si>
  <si>
    <t xml:space="preserve">   из них граждане государств / ранее постоянно проживали на территории:</t>
  </si>
  <si>
    <r>
      <t xml:space="preserve">1) </t>
    </r>
    <r>
      <rPr>
        <sz val="7.5"/>
        <color indexed="8"/>
        <rFont val="Arial"/>
        <family val="2"/>
        <charset val="204"/>
      </rPr>
      <t>Иностранные граждане, получившие официальный статус беженца в территориальных органах МВД России.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</si>
</sst>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=0]&quot;-&quot;;General"/>
  </numFmts>
  <fonts count="8" x14ac:knownFonts="1">
    <font>
      <sz val="10"/>
      <color theme="1"/>
      <name val="Arial Cyr"/>
      <family val="2"/>
      <charset val="204"/>
    </font>
    <font>
      <sz val="7.5"/>
      <color indexed="8"/>
      <name val="Arial"/>
      <family val="2"/>
      <charset val="204"/>
    </font>
    <font>
      <b/>
      <vertAlign val="superscript"/>
      <sz val="7.5"/>
      <color indexed="8"/>
      <name val="Arial"/>
      <family val="2"/>
      <charset val="204"/>
    </font>
    <font>
      <vertAlign val="superscript"/>
      <sz val="7.5"/>
      <color indexed="8"/>
      <name val="Arial"/>
      <family val="2"/>
      <charset val="204"/>
    </font>
    <font>
      <sz val="7.5"/>
      <color indexed="8"/>
      <name val="Arial"/>
      <family val="2"/>
      <charset val="204"/>
    </font>
    <font>
      <b/>
      <sz val="7.5"/>
      <color indexed="8"/>
      <name val="Arial"/>
      <family val="2"/>
      <charset val="204"/>
    </font>
    <font>
      <sz val="7.5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176" fontId="5" fillId="2" borderId="1" xfId="0" applyNumberFormat="1" applyFont="1" applyFill="1" applyBorder="1" applyAlignment="1">
      <alignment horizontal="right" wrapText="1"/>
    </xf>
    <xf numFmtId="176" fontId="1" fillId="0" borderId="1" xfId="0" applyNumberFormat="1" applyFont="1" applyBorder="1" applyAlignment="1">
      <alignment horizontal="right" wrapText="1"/>
    </xf>
    <xf numFmtId="176" fontId="0" fillId="0" borderId="0" xfId="0" applyNumberFormat="1"/>
    <xf numFmtId="0" fontId="0" fillId="3" borderId="2" xfId="0" applyFill="1" applyBorder="1" applyAlignment="1">
      <alignment vertical="top" wrapText="1"/>
    </xf>
    <xf numFmtId="0" fontId="4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76" fontId="6" fillId="0" borderId="4" xfId="0" applyNumberFormat="1" applyFont="1" applyBorder="1" applyAlignment="1">
      <alignment wrapText="1"/>
    </xf>
    <xf numFmtId="176" fontId="6" fillId="0" borderId="4" xfId="0" applyNumberFormat="1" applyFont="1" applyBorder="1" applyAlignment="1">
      <alignment vertical="top" wrapText="1"/>
    </xf>
    <xf numFmtId="0" fontId="4" fillId="3" borderId="4" xfId="0" applyFont="1" applyFill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right" wrapText="1"/>
    </xf>
    <xf numFmtId="0" fontId="0" fillId="0" borderId="5" xfId="0" applyBorder="1"/>
    <xf numFmtId="0" fontId="1" fillId="0" borderId="4" xfId="0" applyFont="1" applyBorder="1" applyAlignment="1">
      <alignment horizontal="left" wrapText="1" indent="1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dfiles/&#1052;&#1086;&#1081;%20&#1086;&#1090;&#1076;&#1077;&#1083;/FMS_MVD/&#1042;&#1055;&#1080;&#1041;/2019/4%20&#1082;&#1074;&#1072;&#1088;&#1090;&#1072;&#1083;/&#1055;&#1088;&#1080;&#1083;.1,%202_&#1041;,%20&#1042;&#1056;_2019&#1082;&#1074;4%20&#1085;&#1072;%20&#1086;&#1090;&#1087;&#1088;&#1072;&#1074;&#1082;&#1091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ldfiles/&#1052;&#1086;&#1081;%20&#1086;&#1090;&#1076;&#1077;&#1083;/FMS_MVD/&#1042;&#1055;&#1080;&#1041;/2020/4%20&#1082;&#1074;&#1072;&#1088;&#1090;&#1072;&#1083;/&#1055;&#1088;&#1080;&#1083;.1,%202_&#1041;,%20&#1042;&#1056;_2020&#1082;&#1074;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ое по регионам"/>
      <sheetName val="ОТЧЕТ _Б"/>
      <sheetName val="СОЦДЕМ_Б 3.1"/>
      <sheetName val="СОЦДЕМ_Б 3.2"/>
      <sheetName val="СОЦДЕМ_Б 3.3"/>
      <sheetName val="СОЦДЕМ_ХБ 3.1"/>
      <sheetName val="СОЦДЕМ_ХБ 3.2"/>
      <sheetName val="СОЦДЕМ_ХБ 3.3"/>
      <sheetName val="ОТЧЕТ_ВР"/>
      <sheetName val="СОЦДЕМ_ВР 3.1"/>
      <sheetName val="СОЦДЕМ_ВР 3.2"/>
      <sheetName val="СОЦДЕМ_ВР 3.3"/>
      <sheetName val="СОЦДЕМ_ХВР 3.1"/>
      <sheetName val="СОЦДЕМ_ХВР 3.2"/>
      <sheetName val="СОЦДЕМ_ХВР 3.3"/>
      <sheetName val="Лист1"/>
    </sheetNames>
    <sheetDataSet>
      <sheetData sheetId="0"/>
      <sheetData sheetId="1"/>
      <sheetData sheetId="2">
        <row r="23">
          <cell r="E23">
            <v>1</v>
          </cell>
        </row>
        <row r="25">
          <cell r="E25">
            <v>252</v>
          </cell>
        </row>
        <row r="31">
          <cell r="E31">
            <v>1</v>
          </cell>
        </row>
        <row r="118">
          <cell r="E118">
            <v>2</v>
          </cell>
        </row>
        <row r="123">
          <cell r="E123">
            <v>2</v>
          </cell>
        </row>
        <row r="144">
          <cell r="E144">
            <v>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ое по регионам"/>
      <sheetName val="ОТЧЕТ _Б"/>
      <sheetName val="СОЦДЕМ_Б 3.1"/>
      <sheetName val="СОЦДЕМ_Б 3.2"/>
      <sheetName val="СОЦДЕМ_Б 3.3"/>
      <sheetName val="СОЦДЕМ_ХБ 3.1"/>
      <sheetName val="СОЦДЕМ_ХБ 3.2"/>
      <sheetName val="СОЦДЕМ_ХБ 3.3"/>
      <sheetName val="ОТЧЕТ_ВР"/>
      <sheetName val="СОЦДЕМ_ВР 3.1"/>
      <sheetName val="СОЦДЕМ_ВР 3.2"/>
      <sheetName val="СОЦДЕМ_ВР 3.3"/>
      <sheetName val="СОЦДЕМ_ХВР 3.1"/>
      <sheetName val="СОЦДЕМ_ХВР 3.2"/>
      <sheetName val="СОЦДЕМ_ХВР 3.3"/>
    </sheetNames>
    <sheetDataSet>
      <sheetData sheetId="0"/>
      <sheetData sheetId="1"/>
      <sheetData sheetId="2">
        <row r="8">
          <cell r="E8">
            <v>455</v>
          </cell>
        </row>
        <row r="13">
          <cell r="E13">
            <v>8</v>
          </cell>
        </row>
        <row r="23">
          <cell r="E23">
            <v>4</v>
          </cell>
        </row>
        <row r="25">
          <cell r="E25">
            <v>256</v>
          </cell>
        </row>
        <row r="31">
          <cell r="E31">
            <v>1</v>
          </cell>
        </row>
        <row r="71">
          <cell r="E71">
            <v>23</v>
          </cell>
        </row>
        <row r="94">
          <cell r="E94">
            <v>2</v>
          </cell>
        </row>
        <row r="101">
          <cell r="E101">
            <v>1</v>
          </cell>
        </row>
        <row r="118">
          <cell r="E118">
            <v>2</v>
          </cell>
        </row>
        <row r="123">
          <cell r="E123">
            <v>2</v>
          </cell>
        </row>
        <row r="144">
          <cell r="E144">
            <v>16</v>
          </cell>
        </row>
        <row r="200">
          <cell r="E200">
            <v>2</v>
          </cell>
        </row>
        <row r="210">
          <cell r="E210">
            <v>6</v>
          </cell>
        </row>
        <row r="225">
          <cell r="E225">
            <v>16</v>
          </cell>
        </row>
        <row r="226">
          <cell r="E226">
            <v>83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A27"/>
  <sheetViews>
    <sheetView tabSelected="1" zoomScale="140" zoomScaleNormal="14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E24" sqref="E24"/>
    </sheetView>
  </sheetViews>
  <sheetFormatPr defaultRowHeight="12.75" x14ac:dyDescent="0.2"/>
  <cols>
    <col min="1" max="1" width="30.28515625" customWidth="1"/>
    <col min="2" max="2" width="6.28515625" customWidth="1"/>
    <col min="3" max="6" width="5.5703125" customWidth="1"/>
    <col min="7" max="20" width="5.42578125" customWidth="1"/>
    <col min="21" max="22" width="5.28515625" customWidth="1"/>
    <col min="23" max="23" width="5.42578125" customWidth="1"/>
    <col min="24" max="26" width="5.140625" customWidth="1"/>
    <col min="27" max="27" width="6.85546875" customWidth="1"/>
  </cols>
  <sheetData>
    <row r="1" spans="1:27" x14ac:dyDescent="0.2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7" x14ac:dyDescent="0.2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7" x14ac:dyDescent="0.2">
      <c r="A3" s="1"/>
    </row>
    <row r="4" spans="1:27" x14ac:dyDescent="0.2">
      <c r="A4" s="7"/>
      <c r="B4" s="12">
        <v>1998</v>
      </c>
      <c r="C4" s="12">
        <v>1999</v>
      </c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  <c r="U4" s="12">
        <v>2017</v>
      </c>
      <c r="V4" s="12">
        <v>2018</v>
      </c>
      <c r="W4" s="12">
        <v>2019</v>
      </c>
      <c r="X4" s="12">
        <v>2020</v>
      </c>
      <c r="Y4" s="12">
        <v>2021</v>
      </c>
      <c r="Z4" s="12">
        <v>2022</v>
      </c>
      <c r="AA4" s="12">
        <v>2023</v>
      </c>
    </row>
    <row r="5" spans="1:27" x14ac:dyDescent="0.2">
      <c r="A5" s="3" t="s">
        <v>0</v>
      </c>
      <c r="B5" s="4">
        <v>235065</v>
      </c>
      <c r="C5" s="4">
        <v>128390</v>
      </c>
      <c r="D5" s="4">
        <v>79906</v>
      </c>
      <c r="E5" s="4">
        <v>26065</v>
      </c>
      <c r="F5" s="4">
        <v>17902</v>
      </c>
      <c r="G5" s="4">
        <v>13790</v>
      </c>
      <c r="H5" s="4">
        <v>8725</v>
      </c>
      <c r="I5" s="4">
        <v>614</v>
      </c>
      <c r="J5" s="4">
        <v>458</v>
      </c>
      <c r="K5" s="4">
        <v>405</v>
      </c>
      <c r="L5" s="4">
        <v>475</v>
      </c>
      <c r="M5" s="4">
        <v>713</v>
      </c>
      <c r="N5" s="4">
        <v>779</v>
      </c>
      <c r="O5" s="4">
        <v>801</v>
      </c>
      <c r="P5" s="4">
        <v>802</v>
      </c>
      <c r="Q5" s="4">
        <v>763</v>
      </c>
      <c r="R5" s="4">
        <v>632</v>
      </c>
      <c r="S5" s="4">
        <v>790</v>
      </c>
      <c r="T5" s="4">
        <v>770</v>
      </c>
      <c r="U5" s="4">
        <v>598</v>
      </c>
      <c r="V5" s="4">
        <v>592</v>
      </c>
      <c r="W5" s="4">
        <v>572</v>
      </c>
      <c r="X5" s="4">
        <v>487</v>
      </c>
      <c r="Y5" s="4">
        <f>'[2]СОЦДЕМ_Б 3.1'!$E$8</f>
        <v>455</v>
      </c>
      <c r="Z5" s="4">
        <v>331</v>
      </c>
      <c r="AA5" s="4">
        <v>277</v>
      </c>
    </row>
    <row r="6" spans="1:27" ht="24" customHeight="1" x14ac:dyDescent="0.2">
      <c r="A6" s="15" t="s">
        <v>21</v>
      </c>
      <c r="B6" s="11"/>
      <c r="C6" s="11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 customHeight="1" x14ac:dyDescent="0.2">
      <c r="A7" s="8" t="s">
        <v>1</v>
      </c>
      <c r="B7" s="13">
        <v>33755</v>
      </c>
      <c r="C7" s="13">
        <v>18319</v>
      </c>
      <c r="D7" s="13">
        <v>12881</v>
      </c>
      <c r="E7" s="13">
        <v>780</v>
      </c>
      <c r="F7" s="13">
        <v>456</v>
      </c>
      <c r="G7" s="13">
        <v>302</v>
      </c>
      <c r="H7" s="13">
        <v>262</v>
      </c>
      <c r="I7" s="13">
        <v>27</v>
      </c>
      <c r="J7" s="13">
        <v>18</v>
      </c>
      <c r="K7" s="13">
        <v>18</v>
      </c>
      <c r="L7" s="13">
        <v>18</v>
      </c>
      <c r="M7" s="13">
        <v>18</v>
      </c>
      <c r="N7" s="13">
        <v>15</v>
      </c>
      <c r="O7" s="13">
        <v>11</v>
      </c>
      <c r="P7" s="13">
        <v>11</v>
      </c>
      <c r="Q7" s="13">
        <v>9</v>
      </c>
      <c r="R7" s="13">
        <v>7</v>
      </c>
      <c r="S7" s="13">
        <v>7</v>
      </c>
      <c r="T7" s="13">
        <v>9</v>
      </c>
      <c r="U7" s="13">
        <v>8</v>
      </c>
      <c r="V7" s="13">
        <v>7</v>
      </c>
      <c r="W7" s="13">
        <v>7</v>
      </c>
      <c r="X7" s="13">
        <v>7</v>
      </c>
      <c r="Y7" s="13">
        <f>'[2]СОЦДЕМ_Б 3.1'!$E$13</f>
        <v>8</v>
      </c>
      <c r="Z7" s="13">
        <v>6</v>
      </c>
      <c r="AA7" s="13">
        <v>6</v>
      </c>
    </row>
    <row r="8" spans="1:27" ht="12.75" customHeight="1" x14ac:dyDescent="0.2">
      <c r="A8" s="2" t="s">
        <v>2</v>
      </c>
      <c r="B8" s="5">
        <v>2474</v>
      </c>
      <c r="C8" s="5">
        <v>1055</v>
      </c>
      <c r="D8" s="5">
        <v>498</v>
      </c>
      <c r="E8" s="5">
        <v>117</v>
      </c>
      <c r="F8" s="5">
        <v>104</v>
      </c>
      <c r="G8" s="5">
        <v>100</v>
      </c>
      <c r="H8" s="5">
        <v>87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 t="s">
        <v>15</v>
      </c>
      <c r="R8" s="5" t="s">
        <v>15</v>
      </c>
      <c r="S8" s="5" t="s">
        <v>15</v>
      </c>
      <c r="T8" s="5">
        <v>0</v>
      </c>
      <c r="U8" s="5">
        <v>0</v>
      </c>
      <c r="V8" s="5">
        <v>0</v>
      </c>
      <c r="W8" s="5">
        <v>0</v>
      </c>
      <c r="X8" s="5">
        <f>'[1]СОЦДЕМ_Б 3.1'!$E$23</f>
        <v>1</v>
      </c>
      <c r="Y8" s="5">
        <f>'[2]СОЦДЕМ_Б 3.1'!$E$23</f>
        <v>4</v>
      </c>
      <c r="Z8" s="5">
        <v>3</v>
      </c>
      <c r="AA8" s="5">
        <v>4</v>
      </c>
    </row>
    <row r="9" spans="1:27" x14ac:dyDescent="0.2">
      <c r="A9" s="9" t="s">
        <v>16</v>
      </c>
      <c r="B9" s="5">
        <v>234</v>
      </c>
      <c r="C9" s="5">
        <v>341</v>
      </c>
      <c r="D9" s="5">
        <v>513</v>
      </c>
      <c r="E9" s="5">
        <v>521</v>
      </c>
      <c r="F9" s="5">
        <v>491</v>
      </c>
      <c r="G9" s="5">
        <v>399</v>
      </c>
      <c r="H9" s="5">
        <v>346</v>
      </c>
      <c r="I9" s="5">
        <v>309</v>
      </c>
      <c r="J9" s="5">
        <v>277</v>
      </c>
      <c r="K9" s="5">
        <v>240</v>
      </c>
      <c r="L9" s="5">
        <v>0</v>
      </c>
      <c r="M9" s="5">
        <v>445</v>
      </c>
      <c r="N9" s="5">
        <v>514</v>
      </c>
      <c r="O9" s="5">
        <v>539</v>
      </c>
      <c r="P9" s="5">
        <v>584</v>
      </c>
      <c r="Q9" s="5">
        <v>581</v>
      </c>
      <c r="R9" s="5">
        <v>475</v>
      </c>
      <c r="S9" s="5">
        <v>414</v>
      </c>
      <c r="T9" s="5">
        <v>352</v>
      </c>
      <c r="U9" s="5">
        <v>292</v>
      </c>
      <c r="V9" s="5">
        <v>305</v>
      </c>
      <c r="W9" s="5">
        <v>305</v>
      </c>
      <c r="X9" s="5">
        <f>'[1]СОЦДЕМ_Б 3.1'!$E$25</f>
        <v>252</v>
      </c>
      <c r="Y9" s="5">
        <f>'[2]СОЦДЕМ_Б 3.1'!$E$25</f>
        <v>256</v>
      </c>
      <c r="Z9" s="5">
        <v>189</v>
      </c>
      <c r="AA9" s="5">
        <v>178</v>
      </c>
    </row>
    <row r="10" spans="1:27" x14ac:dyDescent="0.2">
      <c r="A10" s="2" t="s">
        <v>3</v>
      </c>
      <c r="B10" s="5">
        <v>125</v>
      </c>
      <c r="C10" s="5">
        <v>26</v>
      </c>
      <c r="D10" s="5">
        <v>179</v>
      </c>
      <c r="E10" s="5">
        <v>0</v>
      </c>
      <c r="F10" s="5">
        <v>0</v>
      </c>
      <c r="G10" s="5" t="s">
        <v>15</v>
      </c>
      <c r="H10" s="5">
        <v>0</v>
      </c>
      <c r="I10" s="5">
        <v>0</v>
      </c>
      <c r="J10" s="5">
        <v>0</v>
      </c>
      <c r="K10" s="5">
        <v>0</v>
      </c>
      <c r="L10" s="5">
        <v>266</v>
      </c>
      <c r="M10" s="5">
        <v>1</v>
      </c>
      <c r="N10" s="5">
        <v>1</v>
      </c>
      <c r="O10" s="5">
        <v>1</v>
      </c>
      <c r="P10" s="5">
        <v>2</v>
      </c>
      <c r="Q10" s="5" t="s">
        <v>15</v>
      </c>
      <c r="R10" s="5" t="s">
        <v>15</v>
      </c>
      <c r="S10" s="5" t="s">
        <v>15</v>
      </c>
      <c r="T10" s="5">
        <v>0</v>
      </c>
      <c r="U10" s="5">
        <v>0</v>
      </c>
      <c r="V10" s="5">
        <v>0</v>
      </c>
      <c r="W10" s="5">
        <v>1</v>
      </c>
      <c r="X10" s="5">
        <f>'[1]СОЦДЕМ_Б 3.1'!$E$31</f>
        <v>1</v>
      </c>
      <c r="Y10" s="5">
        <f>'[2]СОЦДЕМ_Б 3.1'!$E$31</f>
        <v>1</v>
      </c>
      <c r="Z10" s="5">
        <v>1</v>
      </c>
      <c r="AA10" s="5">
        <v>1</v>
      </c>
    </row>
    <row r="11" spans="1:27" x14ac:dyDescent="0.2">
      <c r="A11" s="2" t="s">
        <v>4</v>
      </c>
      <c r="B11" s="5">
        <v>46195</v>
      </c>
      <c r="C11" s="5">
        <v>34314</v>
      </c>
      <c r="D11" s="5">
        <v>27993</v>
      </c>
      <c r="E11" s="5">
        <v>19560</v>
      </c>
      <c r="F11" s="5">
        <v>14832</v>
      </c>
      <c r="G11" s="5">
        <v>11361</v>
      </c>
      <c r="H11" s="5">
        <v>6596</v>
      </c>
      <c r="I11" s="5">
        <v>233</v>
      </c>
      <c r="J11" s="5">
        <v>114</v>
      </c>
      <c r="K11" s="5">
        <v>100</v>
      </c>
      <c r="L11" s="5">
        <v>140</v>
      </c>
      <c r="M11" s="5">
        <v>185</v>
      </c>
      <c r="N11" s="5">
        <v>181</v>
      </c>
      <c r="O11" s="5">
        <v>152</v>
      </c>
      <c r="P11" s="5">
        <v>112</v>
      </c>
      <c r="Q11" s="5">
        <v>87</v>
      </c>
      <c r="R11" s="5">
        <v>65</v>
      </c>
      <c r="S11" s="5">
        <v>65</v>
      </c>
      <c r="T11" s="5">
        <v>52</v>
      </c>
      <c r="U11" s="5">
        <v>34</v>
      </c>
      <c r="V11" s="5">
        <v>31</v>
      </c>
      <c r="W11" s="5">
        <v>31</v>
      </c>
      <c r="X11" s="5">
        <v>27</v>
      </c>
      <c r="Y11" s="5">
        <f>'[2]СОЦДЕМ_Б 3.1'!$E$71</f>
        <v>23</v>
      </c>
      <c r="Z11" s="5">
        <v>12</v>
      </c>
      <c r="AA11" s="5">
        <v>12</v>
      </c>
    </row>
    <row r="12" spans="1:27" x14ac:dyDescent="0.2">
      <c r="A12" s="2" t="s">
        <v>5</v>
      </c>
      <c r="B12" s="5">
        <v>40173</v>
      </c>
      <c r="C12" s="5">
        <v>19616</v>
      </c>
      <c r="D12" s="5">
        <v>7668</v>
      </c>
      <c r="E12" s="5">
        <v>747</v>
      </c>
      <c r="F12" s="5">
        <v>472</v>
      </c>
      <c r="G12" s="5">
        <v>365</v>
      </c>
      <c r="H12" s="5">
        <v>328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 t="s">
        <v>15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2</v>
      </c>
      <c r="X12" s="5">
        <v>2</v>
      </c>
      <c r="Y12" s="5">
        <f>'[2]СОЦДЕМ_Б 3.1'!$E$94</f>
        <v>2</v>
      </c>
      <c r="Z12" s="5">
        <v>1</v>
      </c>
      <c r="AA12" s="5">
        <v>1</v>
      </c>
    </row>
    <row r="13" spans="1:27" x14ac:dyDescent="0.2">
      <c r="A13" s="2" t="s">
        <v>6</v>
      </c>
      <c r="B13" s="5">
        <v>16255</v>
      </c>
      <c r="C13" s="5">
        <v>7363</v>
      </c>
      <c r="D13" s="5">
        <v>3749</v>
      </c>
      <c r="E13" s="5">
        <v>321</v>
      </c>
      <c r="F13" s="5">
        <v>84</v>
      </c>
      <c r="G13" s="5">
        <v>70</v>
      </c>
      <c r="H13" s="5">
        <v>64</v>
      </c>
      <c r="I13" s="5">
        <v>0</v>
      </c>
      <c r="J13" s="5">
        <v>1</v>
      </c>
      <c r="K13" s="5">
        <v>0</v>
      </c>
      <c r="L13" s="5">
        <v>0</v>
      </c>
      <c r="M13" s="5">
        <v>1</v>
      </c>
      <c r="N13" s="5">
        <v>2</v>
      </c>
      <c r="O13" s="5">
        <v>7</v>
      </c>
      <c r="P13" s="5">
        <v>5</v>
      </c>
      <c r="Q13" s="5">
        <v>4</v>
      </c>
      <c r="R13" s="5">
        <v>4</v>
      </c>
      <c r="S13" s="5">
        <v>4</v>
      </c>
      <c r="T13" s="5">
        <v>3</v>
      </c>
      <c r="U13" s="5">
        <v>2</v>
      </c>
      <c r="V13" s="5">
        <v>3</v>
      </c>
      <c r="W13" s="5">
        <v>3</v>
      </c>
      <c r="X13" s="5">
        <v>3</v>
      </c>
      <c r="Y13" s="5">
        <f>'[2]СОЦДЕМ_Б 3.1'!$E$101</f>
        <v>1</v>
      </c>
      <c r="Z13" s="5">
        <v>5</v>
      </c>
      <c r="AA13" s="5">
        <v>1</v>
      </c>
    </row>
    <row r="14" spans="1:27" x14ac:dyDescent="0.2">
      <c r="A14" s="2" t="s">
        <v>7</v>
      </c>
      <c r="B14" s="5">
        <v>1568</v>
      </c>
      <c r="C14" s="5">
        <v>754</v>
      </c>
      <c r="D14" s="5">
        <v>514</v>
      </c>
      <c r="E14" s="5">
        <v>39</v>
      </c>
      <c r="F14" s="5">
        <v>23</v>
      </c>
      <c r="G14" s="5">
        <v>20</v>
      </c>
      <c r="H14" s="5">
        <v>20</v>
      </c>
      <c r="I14" s="5">
        <v>0</v>
      </c>
      <c r="J14" s="5">
        <v>0</v>
      </c>
      <c r="K14" s="5">
        <v>0</v>
      </c>
      <c r="L14" s="5">
        <v>1</v>
      </c>
      <c r="M14" s="5">
        <v>1</v>
      </c>
      <c r="N14" s="5">
        <v>2</v>
      </c>
      <c r="O14" s="5">
        <v>2</v>
      </c>
      <c r="P14" s="5">
        <v>2</v>
      </c>
      <c r="Q14" s="5">
        <v>2</v>
      </c>
      <c r="R14" s="5">
        <v>1</v>
      </c>
      <c r="S14" s="5">
        <v>1</v>
      </c>
      <c r="T14" s="5">
        <v>2</v>
      </c>
      <c r="U14" s="5">
        <v>2</v>
      </c>
      <c r="V14" s="5">
        <v>2</v>
      </c>
      <c r="W14" s="5">
        <v>2</v>
      </c>
      <c r="X14" s="5">
        <f>'[1]СОЦДЕМ_Б 3.1'!$E$118</f>
        <v>2</v>
      </c>
      <c r="Y14" s="5">
        <f>'[2]СОЦДЕМ_Б 3.1'!$E$118</f>
        <v>2</v>
      </c>
      <c r="Z14" s="5">
        <v>2</v>
      </c>
      <c r="AA14" s="5">
        <v>3</v>
      </c>
    </row>
    <row r="15" spans="1:27" x14ac:dyDescent="0.2">
      <c r="A15" s="2" t="s">
        <v>8</v>
      </c>
      <c r="B15" s="5">
        <v>316</v>
      </c>
      <c r="C15" s="5">
        <v>154</v>
      </c>
      <c r="D15" s="5">
        <v>110</v>
      </c>
      <c r="E15" s="5">
        <v>41</v>
      </c>
      <c r="F15" s="5">
        <v>12</v>
      </c>
      <c r="G15" s="5">
        <v>9</v>
      </c>
      <c r="H15" s="5">
        <v>8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 t="s">
        <v>15</v>
      </c>
      <c r="R15" s="5" t="s">
        <v>15</v>
      </c>
      <c r="S15" s="5">
        <v>1</v>
      </c>
      <c r="T15" s="5">
        <v>3</v>
      </c>
      <c r="U15" s="5">
        <v>3</v>
      </c>
      <c r="V15" s="5">
        <v>3</v>
      </c>
      <c r="W15" s="5">
        <v>3</v>
      </c>
      <c r="X15" s="5">
        <f>'[1]СОЦДЕМ_Б 3.1'!$E$123</f>
        <v>2</v>
      </c>
      <c r="Y15" s="5">
        <f>'[2]СОЦДЕМ_Б 3.1'!$E$123</f>
        <v>2</v>
      </c>
      <c r="Z15" s="5">
        <v>1</v>
      </c>
      <c r="AA15" s="5">
        <v>1</v>
      </c>
    </row>
    <row r="16" spans="1:27" x14ac:dyDescent="0.2">
      <c r="A16" s="2" t="s">
        <v>9</v>
      </c>
      <c r="B16" s="5">
        <v>4476</v>
      </c>
      <c r="C16" s="5">
        <v>2163</v>
      </c>
      <c r="D16" s="5">
        <v>979</v>
      </c>
      <c r="E16" s="5">
        <v>151</v>
      </c>
      <c r="F16" s="5">
        <v>69</v>
      </c>
      <c r="G16" s="5">
        <v>69</v>
      </c>
      <c r="H16" s="5">
        <v>62</v>
      </c>
      <c r="I16" s="5">
        <v>0</v>
      </c>
      <c r="J16" s="5">
        <v>1</v>
      </c>
      <c r="K16" s="5">
        <v>1</v>
      </c>
      <c r="L16" s="5">
        <v>1</v>
      </c>
      <c r="M16" s="5">
        <v>2</v>
      </c>
      <c r="N16" s="5">
        <v>2</v>
      </c>
      <c r="O16" s="5">
        <v>2</v>
      </c>
      <c r="P16" s="5">
        <v>1</v>
      </c>
      <c r="Q16" s="5">
        <v>1</v>
      </c>
      <c r="R16" s="5">
        <v>1</v>
      </c>
      <c r="S16" s="5">
        <v>4</v>
      </c>
      <c r="T16" s="5">
        <v>10</v>
      </c>
      <c r="U16" s="5">
        <v>9</v>
      </c>
      <c r="V16" s="5">
        <v>15</v>
      </c>
      <c r="W16" s="5">
        <v>20</v>
      </c>
      <c r="X16" s="5">
        <f>'[1]СОЦДЕМ_Б 3.1'!$E$144</f>
        <v>16</v>
      </c>
      <c r="Y16" s="5">
        <f>'[2]СОЦДЕМ_Б 3.1'!$E$144</f>
        <v>16</v>
      </c>
      <c r="Z16" s="5">
        <v>8</v>
      </c>
      <c r="AA16" s="5">
        <v>7</v>
      </c>
    </row>
    <row r="17" spans="1:27" x14ac:dyDescent="0.2">
      <c r="A17" s="9" t="s">
        <v>17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 t="s">
        <v>15</v>
      </c>
      <c r="H17" s="5">
        <v>0</v>
      </c>
      <c r="I17" s="5">
        <v>12</v>
      </c>
      <c r="J17" s="5">
        <v>0</v>
      </c>
      <c r="K17" s="5">
        <v>0</v>
      </c>
      <c r="L17" s="5">
        <v>0</v>
      </c>
      <c r="M17" s="5">
        <v>0</v>
      </c>
      <c r="N17" s="5">
        <v>2</v>
      </c>
      <c r="O17" s="5">
        <v>2</v>
      </c>
      <c r="P17" s="5">
        <v>1</v>
      </c>
      <c r="Q17" s="5">
        <v>1</v>
      </c>
      <c r="R17" s="5">
        <v>2</v>
      </c>
      <c r="S17" s="5">
        <v>2</v>
      </c>
      <c r="T17" s="5">
        <v>2</v>
      </c>
      <c r="U17" s="5">
        <v>2</v>
      </c>
      <c r="V17" s="5">
        <v>2</v>
      </c>
      <c r="W17" s="5">
        <v>2</v>
      </c>
      <c r="X17" s="5">
        <v>2</v>
      </c>
      <c r="Y17" s="5">
        <f>'[2]СОЦДЕМ_Б 3.1'!$E$200</f>
        <v>2</v>
      </c>
      <c r="Z17" s="5">
        <v>2</v>
      </c>
      <c r="AA17" s="5">
        <v>2</v>
      </c>
    </row>
    <row r="18" spans="1:27" x14ac:dyDescent="0.2">
      <c r="A18" s="9" t="s">
        <v>10</v>
      </c>
      <c r="B18" s="5">
        <v>50192</v>
      </c>
      <c r="C18" s="5">
        <v>22956</v>
      </c>
      <c r="D18" s="5">
        <v>12299</v>
      </c>
      <c r="E18" s="5">
        <v>2061</v>
      </c>
      <c r="F18" s="5">
        <v>759</v>
      </c>
      <c r="G18" s="5">
        <v>694</v>
      </c>
      <c r="H18" s="5">
        <v>590</v>
      </c>
      <c r="I18" s="5">
        <v>0</v>
      </c>
      <c r="J18" s="5">
        <v>10</v>
      </c>
      <c r="K18" s="5">
        <v>10</v>
      </c>
      <c r="L18" s="5">
        <v>8</v>
      </c>
      <c r="M18" s="5">
        <v>5</v>
      </c>
      <c r="N18" s="5">
        <v>8</v>
      </c>
      <c r="O18" s="5">
        <v>10</v>
      </c>
      <c r="P18" s="5">
        <v>8</v>
      </c>
      <c r="Q18" s="5">
        <v>12</v>
      </c>
      <c r="R18" s="5">
        <v>11</v>
      </c>
      <c r="S18" s="5">
        <v>11</v>
      </c>
      <c r="T18" s="5">
        <v>10</v>
      </c>
      <c r="U18" s="5">
        <v>7</v>
      </c>
      <c r="V18" s="5">
        <v>7</v>
      </c>
      <c r="W18" s="5">
        <v>6</v>
      </c>
      <c r="X18" s="5">
        <v>6</v>
      </c>
      <c r="Y18" s="5">
        <f>'[2]СОЦДЕМ_Б 3.1'!$E$210</f>
        <v>6</v>
      </c>
      <c r="Z18" s="5">
        <v>4</v>
      </c>
      <c r="AA18" s="5">
        <v>0</v>
      </c>
    </row>
    <row r="19" spans="1:27" x14ac:dyDescent="0.2">
      <c r="A19" s="2" t="s">
        <v>11</v>
      </c>
      <c r="B19" s="5">
        <v>3107</v>
      </c>
      <c r="C19" s="5">
        <v>1450</v>
      </c>
      <c r="D19" s="5">
        <v>901</v>
      </c>
      <c r="E19" s="5">
        <v>128</v>
      </c>
      <c r="F19" s="5">
        <v>109</v>
      </c>
      <c r="G19" s="5">
        <v>69</v>
      </c>
      <c r="H19" s="5">
        <v>56</v>
      </c>
      <c r="I19" s="5">
        <v>9</v>
      </c>
      <c r="J19" s="5">
        <v>0</v>
      </c>
      <c r="K19" s="5">
        <v>0</v>
      </c>
      <c r="L19" s="5">
        <v>1</v>
      </c>
      <c r="M19" s="5">
        <v>1</v>
      </c>
      <c r="N19" s="5">
        <v>1</v>
      </c>
      <c r="O19" s="5">
        <v>2</v>
      </c>
      <c r="P19" s="5">
        <v>2</v>
      </c>
      <c r="Q19" s="5">
        <v>1</v>
      </c>
      <c r="R19" s="5" t="s">
        <v>15</v>
      </c>
      <c r="S19" s="5" t="s">
        <v>15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</row>
    <row r="20" spans="1:27" x14ac:dyDescent="0.2">
      <c r="A20" s="2" t="s">
        <v>12</v>
      </c>
      <c r="B20" s="5">
        <v>33049</v>
      </c>
      <c r="C20" s="5">
        <v>18102</v>
      </c>
      <c r="D20" s="5">
        <v>10985</v>
      </c>
      <c r="E20" s="5">
        <v>1519</v>
      </c>
      <c r="F20" s="5">
        <v>453</v>
      </c>
      <c r="G20" s="5">
        <v>305</v>
      </c>
      <c r="H20" s="5">
        <v>279</v>
      </c>
      <c r="I20" s="5">
        <v>0</v>
      </c>
      <c r="J20" s="5">
        <v>7</v>
      </c>
      <c r="K20" s="5">
        <v>7</v>
      </c>
      <c r="L20" s="5">
        <v>3</v>
      </c>
      <c r="M20" s="5">
        <v>10</v>
      </c>
      <c r="N20" s="5">
        <v>9</v>
      </c>
      <c r="O20" s="5">
        <v>9</v>
      </c>
      <c r="P20" s="5">
        <v>11</v>
      </c>
      <c r="Q20" s="5">
        <v>12</v>
      </c>
      <c r="R20" s="5">
        <v>19</v>
      </c>
      <c r="S20" s="5">
        <v>19</v>
      </c>
      <c r="T20" s="5">
        <v>19</v>
      </c>
      <c r="U20" s="5">
        <v>18</v>
      </c>
      <c r="V20" s="5">
        <v>19</v>
      </c>
      <c r="W20" s="5">
        <v>19</v>
      </c>
      <c r="X20" s="5">
        <v>17</v>
      </c>
      <c r="Y20" s="5">
        <f>'[2]СОЦДЕМ_Б 3.1'!$E$225</f>
        <v>16</v>
      </c>
      <c r="Z20" s="5">
        <v>6</v>
      </c>
      <c r="AA20" s="5">
        <v>1</v>
      </c>
    </row>
    <row r="21" spans="1:27" x14ac:dyDescent="0.2">
      <c r="A21" s="2" t="s">
        <v>13</v>
      </c>
      <c r="B21" s="5">
        <v>2326</v>
      </c>
      <c r="C21" s="5">
        <v>1394</v>
      </c>
      <c r="D21" s="5">
        <v>389</v>
      </c>
      <c r="E21" s="5">
        <v>20</v>
      </c>
      <c r="F21" s="5">
        <v>5</v>
      </c>
      <c r="G21" s="5">
        <v>2</v>
      </c>
      <c r="H21" s="5">
        <v>1</v>
      </c>
      <c r="I21" s="5">
        <v>0</v>
      </c>
      <c r="J21" s="5">
        <v>0</v>
      </c>
      <c r="K21" s="5">
        <v>2</v>
      </c>
      <c r="L21" s="5">
        <v>2</v>
      </c>
      <c r="M21" s="5">
        <v>6</v>
      </c>
      <c r="N21" s="5">
        <v>5</v>
      </c>
      <c r="O21" s="5">
        <v>5</v>
      </c>
      <c r="P21" s="5">
        <v>5</v>
      </c>
      <c r="Q21" s="5">
        <v>5</v>
      </c>
      <c r="R21" s="5">
        <v>5</v>
      </c>
      <c r="S21" s="5">
        <v>227</v>
      </c>
      <c r="T21" s="5">
        <v>273</v>
      </c>
      <c r="U21" s="5">
        <v>188</v>
      </c>
      <c r="V21" s="5">
        <v>166</v>
      </c>
      <c r="W21" s="5">
        <v>140</v>
      </c>
      <c r="X21" s="5">
        <v>119</v>
      </c>
      <c r="Y21" s="5">
        <f>'[2]СОЦДЕМ_Б 3.1'!$E$226</f>
        <v>83</v>
      </c>
      <c r="Z21" s="5">
        <v>54</v>
      </c>
      <c r="AA21" s="5">
        <v>26</v>
      </c>
    </row>
    <row r="22" spans="1:27" x14ac:dyDescent="0.2">
      <c r="A22" s="2" t="s">
        <v>14</v>
      </c>
      <c r="B22" s="5">
        <v>814</v>
      </c>
      <c r="C22" s="5">
        <v>372</v>
      </c>
      <c r="D22" s="5">
        <v>231</v>
      </c>
      <c r="E22" s="5">
        <v>41</v>
      </c>
      <c r="F22" s="5">
        <v>13</v>
      </c>
      <c r="G22" s="5">
        <v>13</v>
      </c>
      <c r="H22" s="5">
        <v>10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 t="s">
        <v>15</v>
      </c>
      <c r="R22" s="5" t="s">
        <v>15</v>
      </c>
      <c r="S22" s="5" t="s">
        <v>15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</row>
    <row r="23" spans="1:27" ht="21" x14ac:dyDescent="0.2">
      <c r="A23" s="9" t="s">
        <v>20</v>
      </c>
      <c r="B23" s="5">
        <v>6</v>
      </c>
      <c r="C23" s="5">
        <v>11</v>
      </c>
      <c r="D23" s="5">
        <v>17</v>
      </c>
      <c r="E23" s="5">
        <v>19</v>
      </c>
      <c r="F23" s="5">
        <v>20</v>
      </c>
      <c r="G23" s="5">
        <v>12</v>
      </c>
      <c r="H23" s="5">
        <v>16</v>
      </c>
      <c r="I23" s="5">
        <v>24</v>
      </c>
      <c r="J23" s="5">
        <v>30</v>
      </c>
      <c r="K23" s="5">
        <v>27</v>
      </c>
      <c r="L23" s="5">
        <v>35</v>
      </c>
      <c r="M23" s="5">
        <v>38</v>
      </c>
      <c r="N23" s="5">
        <v>37</v>
      </c>
      <c r="O23" s="5">
        <v>59</v>
      </c>
      <c r="P23" s="5">
        <v>58</v>
      </c>
      <c r="Q23" s="5">
        <v>48</v>
      </c>
      <c r="R23" s="5">
        <v>41</v>
      </c>
      <c r="S23" s="5">
        <v>34</v>
      </c>
      <c r="T23" s="5">
        <v>34</v>
      </c>
      <c r="U23" s="5">
        <v>32</v>
      </c>
      <c r="V23" s="5">
        <v>31</v>
      </c>
      <c r="W23" s="5">
        <v>31</v>
      </c>
      <c r="X23" s="5">
        <f>X5-SUM(X7:X22)</f>
        <v>30</v>
      </c>
      <c r="Y23" s="5">
        <f>Y5-SUM(Y7:Y22)</f>
        <v>33</v>
      </c>
      <c r="Z23" s="5">
        <v>37</v>
      </c>
      <c r="AA23" s="5">
        <v>34</v>
      </c>
    </row>
    <row r="24" spans="1:27" ht="9.75" customHeight="1" x14ac:dyDescent="0.2">
      <c r="A24" s="14"/>
    </row>
    <row r="25" spans="1:27" x14ac:dyDescent="0.2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W25" s="6"/>
    </row>
    <row r="26" spans="1:27" ht="27.75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6"/>
    </row>
    <row r="27" spans="1:27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</sheetData>
  <mergeCells count="4">
    <mergeCell ref="A25:U25"/>
    <mergeCell ref="A26:U26"/>
    <mergeCell ref="A1:U1"/>
    <mergeCell ref="A2:U2"/>
  </mergeCells>
  <phoneticPr fontId="0" type="noConversion"/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Беженцы1998-2023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Kiseleva</dc:creator>
  <cp:lastModifiedBy>Алексеева Виктория Сергеевна</cp:lastModifiedBy>
  <cp:lastPrinted>2018-06-07T13:48:44Z</cp:lastPrinted>
  <dcterms:created xsi:type="dcterms:W3CDTF">2011-12-13T12:06:57Z</dcterms:created>
  <dcterms:modified xsi:type="dcterms:W3CDTF">2023-07-03T13:17:28Z</dcterms:modified>
</cp:coreProperties>
</file>