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4015" windowHeight="9690" tabRatio="877" activeTab="2"/>
  </bookViews>
  <sheets>
    <sheet name="Содержание" sheetId="21" r:id="rId1"/>
    <sheet name="1" sheetId="9" r:id="rId2"/>
    <sheet name="2" sheetId="5" r:id="rId3"/>
    <sheet name="3" sheetId="20" r:id="rId4"/>
    <sheet name="4" sheetId="19" r:id="rId5"/>
    <sheet name="5" sheetId="17" r:id="rId6"/>
    <sheet name="6" sheetId="18" r:id="rId7"/>
    <sheet name="7" sheetId="22" r:id="rId8"/>
    <sheet name="8" sheetId="10" r:id="rId9"/>
    <sheet name="9" sheetId="12" r:id="rId10"/>
    <sheet name="10" sheetId="7" r:id="rId11"/>
    <sheet name="11" sheetId="23" r:id="rId12"/>
    <sheet name="12" sheetId="13" r:id="rId13"/>
    <sheet name="13" sheetId="14" r:id="rId14"/>
    <sheet name="14" sheetId="15" r:id="rId15"/>
    <sheet name="15" sheetId="16" r:id="rId16"/>
  </sheets>
  <definedNames>
    <definedName name="_xlnm.Print_Titles" localSheetId="1">'1'!$A:$A</definedName>
    <definedName name="_xlnm.Print_Titles" localSheetId="10">'10'!$A:$A</definedName>
    <definedName name="_xlnm.Print_Titles" localSheetId="2">'2'!$A:$A</definedName>
    <definedName name="_xlnm.Print_Titles" localSheetId="8">'8'!$A:$A</definedName>
  </definedNames>
  <calcPr calcId="144525"/>
</workbook>
</file>

<file path=xl/calcChain.xml><?xml version="1.0" encoding="utf-8"?>
<calcChain xmlns="http://schemas.openxmlformats.org/spreadsheetml/2006/main">
  <c r="BA34" i="14" l="1"/>
  <c r="AZ34" i="14"/>
  <c r="AY34" i="14"/>
  <c r="AX34" i="14"/>
  <c r="BA33" i="14"/>
  <c r="AZ33" i="14"/>
  <c r="AY33" i="14"/>
  <c r="AX33" i="14"/>
  <c r="AZ27" i="14"/>
  <c r="BA27" i="14"/>
  <c r="BA29" i="14"/>
  <c r="BA30" i="14"/>
  <c r="G31" i="14"/>
  <c r="AI31" i="14"/>
  <c r="AZ31" i="14"/>
  <c r="AY32" i="14"/>
  <c r="AV32" i="14"/>
  <c r="I25" i="14"/>
  <c r="O25" i="14"/>
  <c r="X25" i="14"/>
  <c r="AF25" i="14"/>
  <c r="AI25" i="14"/>
  <c r="AS25" i="14"/>
  <c r="AS34" i="14" s="1"/>
  <c r="AR25" i="14"/>
  <c r="AR34" i="14" s="1"/>
  <c r="AQ35" i="7"/>
  <c r="AQ44" i="7" s="1"/>
  <c r="AI35" i="7"/>
  <c r="AI44" i="7" s="1"/>
  <c r="AE35" i="7"/>
  <c r="AE44" i="7" s="1"/>
  <c r="W35" i="7"/>
  <c r="W44" i="7" s="1"/>
  <c r="S35" i="7"/>
  <c r="S44" i="7" s="1"/>
  <c r="O35" i="7"/>
  <c r="O44" i="7" s="1"/>
  <c r="K35" i="7"/>
  <c r="I35" i="7"/>
  <c r="H35" i="7"/>
  <c r="AU34" i="7"/>
  <c r="AU43" i="7" s="1"/>
  <c r="AV34" i="7"/>
  <c r="AQ34" i="7"/>
  <c r="AQ43" i="7" s="1"/>
  <c r="AR34" i="7"/>
  <c r="AI34" i="7"/>
  <c r="AI43" i="7" s="1"/>
  <c r="AF34" i="7"/>
  <c r="W34" i="7"/>
  <c r="W43" i="7" s="1"/>
  <c r="S34" i="7"/>
  <c r="S43" i="7" s="1"/>
  <c r="O34" i="7"/>
  <c r="O43" i="7" s="1"/>
  <c r="K34" i="7"/>
  <c r="G34" i="7"/>
  <c r="G43" i="7" s="1"/>
  <c r="I34" i="7"/>
  <c r="AU33" i="7"/>
  <c r="AU42" i="7" s="1"/>
  <c r="AQ33" i="7"/>
  <c r="AQ42" i="7" s="1"/>
  <c r="AM33" i="7"/>
  <c r="AM42" i="7" s="1"/>
  <c r="W33" i="7"/>
  <c r="S33" i="7"/>
  <c r="S42" i="7" s="1"/>
  <c r="O33" i="7"/>
  <c r="O42" i="7" s="1"/>
  <c r="G33" i="7"/>
  <c r="G42" i="7" s="1"/>
  <c r="AU32" i="7"/>
  <c r="AQ32" i="7"/>
  <c r="AQ41" i="7" s="1"/>
  <c r="AE32" i="7"/>
  <c r="AE41" i="7" s="1"/>
  <c r="AF32" i="7"/>
  <c r="AA32" i="7"/>
  <c r="AA41" i="7" s="1"/>
  <c r="W32" i="7"/>
  <c r="W41" i="7" s="1"/>
  <c r="S32" i="7"/>
  <c r="AW31" i="7"/>
  <c r="AQ31" i="7"/>
  <c r="AQ40" i="7" s="1"/>
  <c r="AM31" i="7"/>
  <c r="AN31" i="7"/>
  <c r="AI31" i="7"/>
  <c r="AI40" i="7" s="1"/>
  <c r="AE31" i="7"/>
  <c r="AE40" i="7" s="1"/>
  <c r="AA31" i="7"/>
  <c r="W31" i="7"/>
  <c r="O31" i="7"/>
  <c r="O40" i="7" s="1"/>
  <c r="P31" i="7"/>
  <c r="K31" i="7"/>
  <c r="K40" i="7" s="1"/>
  <c r="G31" i="7"/>
  <c r="G40" i="7" s="1"/>
  <c r="H31" i="7"/>
  <c r="AU30" i="7"/>
  <c r="AM30" i="7"/>
  <c r="AM39" i="7" s="1"/>
  <c r="AE30" i="7"/>
  <c r="AE39" i="7" s="1"/>
  <c r="AA30" i="7"/>
  <c r="AC30" i="7"/>
  <c r="AB30" i="7"/>
  <c r="W30" i="7"/>
  <c r="S30" i="7"/>
  <c r="S39" i="7" s="1"/>
  <c r="V30" i="7"/>
  <c r="O30" i="7"/>
  <c r="AV29" i="7"/>
  <c r="AV38" i="7" s="1"/>
  <c r="AW29" i="7"/>
  <c r="AR29" i="7"/>
  <c r="AN29" i="7"/>
  <c r="AQ29" i="7"/>
  <c r="AF29" i="7"/>
  <c r="AF38" i="7" s="1"/>
  <c r="X29" i="7"/>
  <c r="T29" i="7"/>
  <c r="P29" i="7"/>
  <c r="P38" i="7" s="1"/>
  <c r="AR28" i="7"/>
  <c r="AN28" i="7"/>
  <c r="AN37" i="7" s="1"/>
  <c r="AC28" i="7"/>
  <c r="L28" i="7"/>
  <c r="AW33" i="14"/>
  <c r="AU33" i="14"/>
  <c r="AN31" i="14"/>
  <c r="B25" i="14"/>
  <c r="AW34" i="14"/>
  <c r="AV34" i="14"/>
  <c r="AT34" i="14"/>
  <c r="AV33" i="14"/>
  <c r="AT33" i="14"/>
  <c r="AT29" i="14"/>
  <c r="AP25" i="14"/>
  <c r="AP34" i="14" s="1"/>
  <c r="Y25" i="14"/>
  <c r="AP35" i="7"/>
  <c r="Z35" i="7"/>
  <c r="N34" i="7"/>
  <c r="N43" i="7" s="1"/>
  <c r="I30" i="7"/>
  <c r="AM28" i="7"/>
  <c r="AG28" i="7"/>
  <c r="AQ30" i="7"/>
  <c r="AI32" i="7"/>
  <c r="AI41" i="7" s="1"/>
  <c r="AJ29" i="7"/>
  <c r="P30" i="7"/>
  <c r="H33" i="7"/>
  <c r="T33" i="7"/>
  <c r="AR33" i="7"/>
  <c r="AR42" i="7" s="1"/>
  <c r="P34" i="7"/>
  <c r="AB34" i="7"/>
  <c r="AN34" i="7"/>
  <c r="L35" i="7"/>
  <c r="L44" i="7" s="1"/>
  <c r="Q29" i="7"/>
  <c r="U33" i="7"/>
  <c r="AW35" i="7"/>
  <c r="AW44" i="7" s="1"/>
  <c r="J33" i="7"/>
  <c r="AP32" i="7"/>
  <c r="V35" i="7"/>
  <c r="AD35" i="7"/>
  <c r="AT35" i="7"/>
  <c r="AT44" i="7" s="1"/>
  <c r="N29" i="14"/>
  <c r="R29" i="14"/>
  <c r="V29" i="14"/>
  <c r="AH29" i="14"/>
  <c r="AL29" i="14"/>
  <c r="AP29" i="14"/>
  <c r="AL31" i="14"/>
  <c r="AP33" i="14"/>
  <c r="F25" i="14"/>
  <c r="J25" i="14"/>
  <c r="N25" i="14"/>
  <c r="R25" i="14"/>
  <c r="V25" i="14"/>
  <c r="Z25" i="14"/>
  <c r="AD25" i="14"/>
  <c r="AH25" i="14"/>
  <c r="AL25" i="14"/>
  <c r="K30" i="14"/>
  <c r="S31" i="14"/>
  <c r="K32" i="14"/>
  <c r="AQ32" i="14"/>
  <c r="D29" i="14"/>
  <c r="T29" i="14"/>
  <c r="T30" i="14"/>
  <c r="D31" i="14"/>
  <c r="L31" i="14"/>
  <c r="AB31" i="14"/>
  <c r="U30" i="14"/>
  <c r="AO30" i="14"/>
  <c r="Q25" i="14"/>
  <c r="H25" i="14"/>
  <c r="J35" i="7"/>
  <c r="J44" i="7" s="1"/>
  <c r="AL35" i="7"/>
  <c r="AS28" i="7"/>
  <c r="AW28" i="7"/>
  <c r="AR30" i="7"/>
  <c r="AR39" i="7" s="1"/>
  <c r="AV30" i="7"/>
  <c r="AA28" i="7"/>
  <c r="AE28" i="7"/>
  <c r="Y29" i="7"/>
  <c r="Y38" i="7" s="1"/>
  <c r="AC29" i="7"/>
  <c r="K33" i="7"/>
  <c r="AH35" i="7"/>
  <c r="I28" i="7"/>
  <c r="I37" i="7" s="1"/>
  <c r="M28" i="7"/>
  <c r="K29" i="7"/>
  <c r="AO29" i="7"/>
  <c r="Y28" i="7"/>
  <c r="Y37" i="7" s="1"/>
  <c r="AH31" i="7"/>
  <c r="O32" i="14"/>
  <c r="AB25" i="14"/>
  <c r="S32" i="14"/>
  <c r="AU34" i="14"/>
  <c r="AH33" i="7"/>
  <c r="AH42" i="7" s="1"/>
  <c r="F29" i="14"/>
  <c r="AT32" i="14"/>
  <c r="AO25" i="14"/>
  <c r="AK25" i="14"/>
  <c r="AS29" i="14"/>
  <c r="AC25" i="14"/>
  <c r="AG25" i="14"/>
  <c r="AU31" i="7"/>
  <c r="AU29" i="7"/>
  <c r="AU38" i="7" s="1"/>
  <c r="AL30" i="7"/>
  <c r="AB28" i="7"/>
  <c r="AB37" i="7" s="1"/>
  <c r="K38" i="7"/>
  <c r="X28" i="7"/>
  <c r="X37" i="7" s="1"/>
  <c r="X30" i="7"/>
  <c r="X39" i="7" s="1"/>
  <c r="AF30" i="7"/>
  <c r="AF39" i="7" s="1"/>
  <c r="AA29" i="7"/>
  <c r="AA38" i="7" s="1"/>
  <c r="AI33" i="7"/>
  <c r="AI42" i="7" s="1"/>
  <c r="G35" i="7"/>
  <c r="G44" i="7" s="1"/>
  <c r="AI28" i="7"/>
  <c r="AI37" i="7" s="1"/>
  <c r="AB32" i="7"/>
  <c r="AB41" i="7" s="1"/>
  <c r="AJ32" i="7"/>
  <c r="AJ41" i="7" s="1"/>
  <c r="H29" i="7"/>
  <c r="H38" i="7" s="1"/>
  <c r="AI29" i="7"/>
  <c r="AI38" i="7" s="1"/>
  <c r="T32" i="7"/>
  <c r="T41" i="7" s="1"/>
  <c r="AR32" i="7"/>
  <c r="AR41" i="7" s="1"/>
  <c r="AN33" i="7"/>
  <c r="AN42" i="7" s="1"/>
  <c r="AB35" i="7"/>
  <c r="AB44" i="7" s="1"/>
  <c r="Z30" i="7"/>
  <c r="Z39" i="7" s="1"/>
  <c r="AO30" i="7"/>
  <c r="D25" i="14"/>
  <c r="L25" i="14"/>
  <c r="T25" i="14"/>
  <c r="AJ25" i="14"/>
  <c r="Q32" i="7"/>
  <c r="AS32" i="7"/>
  <c r="AS41" i="7" s="1"/>
  <c r="Y34" i="7"/>
  <c r="AA35" i="7"/>
  <c r="AA44" i="7" s="1"/>
  <c r="AG35" i="7"/>
  <c r="AK35" i="7"/>
  <c r="AJ28" i="7"/>
  <c r="AJ37" i="7" s="1"/>
  <c r="I29" i="7"/>
  <c r="I38" i="7" s="1"/>
  <c r="M29" i="7"/>
  <c r="O28" i="7"/>
  <c r="O37" i="7" s="1"/>
  <c r="AK29" i="7"/>
  <c r="AG29" i="7"/>
  <c r="AG38" i="7" s="1"/>
  <c r="N31" i="7"/>
  <c r="N40" i="7" s="1"/>
  <c r="R31" i="7"/>
  <c r="AV31" i="7"/>
  <c r="G28" i="7"/>
  <c r="G37" i="7" s="1"/>
  <c r="O29" i="7"/>
  <c r="O38" i="7" s="1"/>
  <c r="AM29" i="7"/>
  <c r="AM38" i="7" s="1"/>
  <c r="F32" i="7"/>
  <c r="F41" i="7" s="1"/>
  <c r="G29" i="7"/>
  <c r="G38" i="7" s="1"/>
  <c r="W29" i="7"/>
  <c r="W38" i="7" s="1"/>
  <c r="G30" i="7"/>
  <c r="G39" i="7" s="1"/>
  <c r="AB31" i="7"/>
  <c r="AB40" i="7" s="1"/>
  <c r="H32" i="7"/>
  <c r="H41" i="7" s="1"/>
  <c r="AM32" i="7"/>
  <c r="AM41" i="7" s="1"/>
  <c r="W28" i="7"/>
  <c r="W37" i="7" s="1"/>
  <c r="U29" i="7"/>
  <c r="AE29" i="7"/>
  <c r="AE38" i="7" s="1"/>
  <c r="AS29" i="7"/>
  <c r="AT30" i="7"/>
  <c r="L31" i="7"/>
  <c r="L40" i="7" s="1"/>
  <c r="AT31" i="7"/>
  <c r="L32" i="7"/>
  <c r="L41" i="7" s="1"/>
  <c r="O32" i="7"/>
  <c r="O41" i="7" s="1"/>
  <c r="Y30" i="7"/>
  <c r="Y39" i="7" s="1"/>
  <c r="AC31" i="7"/>
  <c r="L33" i="7"/>
  <c r="L42" i="7" s="1"/>
  <c r="AJ30" i="7"/>
  <c r="AJ39" i="7" s="1"/>
  <c r="AF35" i="7"/>
  <c r="AF44" i="7" s="1"/>
  <c r="L34" i="7"/>
  <c r="L43" i="7" s="1"/>
  <c r="X34" i="7"/>
  <c r="X43" i="7" s="1"/>
  <c r="AO28" i="7"/>
  <c r="H30" i="7"/>
  <c r="H39" i="7" s="1"/>
  <c r="T30" i="7"/>
  <c r="T39" i="7" s="1"/>
  <c r="AD31" i="7"/>
  <c r="AD40" i="7" s="1"/>
  <c r="AS31" i="7"/>
  <c r="I33" i="7"/>
  <c r="U28" i="7"/>
  <c r="Z29" i="7"/>
  <c r="AH29" i="7"/>
  <c r="AH38" i="7" s="1"/>
  <c r="AJ34" i="7"/>
  <c r="AJ43" i="7" s="1"/>
  <c r="AQ28" i="7"/>
  <c r="AU28" i="7"/>
  <c r="L29" i="7"/>
  <c r="L38" i="7" s="1"/>
  <c r="AT29" i="7"/>
  <c r="F30" i="7"/>
  <c r="F39" i="7" s="1"/>
  <c r="R30" i="7"/>
  <c r="AF31" i="7"/>
  <c r="AF40" i="7" s="1"/>
  <c r="AJ31" i="7"/>
  <c r="AJ40" i="7" s="1"/>
  <c r="AK33" i="7"/>
  <c r="K28" i="7"/>
  <c r="K37" i="7" s="1"/>
  <c r="S28" i="7"/>
  <c r="S37" i="7" s="1"/>
  <c r="AK28" i="7"/>
  <c r="F29" i="7"/>
  <c r="AB29" i="7"/>
  <c r="AB38" i="7" s="1"/>
  <c r="P35" i="7"/>
  <c r="P44" i="7" s="1"/>
  <c r="T31" i="7"/>
  <c r="T40" i="7" s="1"/>
  <c r="Z30" i="14" l="1"/>
  <c r="J30" i="14"/>
  <c r="F38" i="7"/>
  <c r="R39" i="7"/>
  <c r="Z38" i="7"/>
  <c r="AL39" i="7"/>
  <c r="B29" i="14"/>
  <c r="B32" i="14"/>
  <c r="AH44" i="7"/>
  <c r="AD29" i="14"/>
  <c r="AD44" i="7"/>
  <c r="J42" i="7"/>
  <c r="Z44" i="7"/>
  <c r="L30" i="7"/>
  <c r="L39" i="7" s="1"/>
  <c r="AN32" i="14"/>
  <c r="X32" i="14"/>
  <c r="AP30" i="14"/>
  <c r="AH31" i="14"/>
  <c r="AH40" i="7"/>
  <c r="Z29" i="14"/>
  <c r="J29" i="14"/>
  <c r="V44" i="7"/>
  <c r="S31" i="7"/>
  <c r="AP44" i="7"/>
  <c r="AI29" i="14"/>
  <c r="AU32" i="14"/>
  <c r="AT38" i="7"/>
  <c r="R40" i="7"/>
  <c r="AI30" i="7"/>
  <c r="AI39" i="7" s="1"/>
  <c r="B31" i="14"/>
  <c r="AL44" i="7"/>
  <c r="AP41" i="7"/>
  <c r="K30" i="7"/>
  <c r="K39" i="7" s="1"/>
  <c r="V39" i="7"/>
  <c r="H32" i="14"/>
  <c r="E30" i="14"/>
  <c r="Q30" i="14"/>
  <c r="AC30" i="14"/>
  <c r="AK30" i="14"/>
  <c r="AQ25" i="14"/>
  <c r="AQ34" i="14" s="1"/>
  <c r="AM25" i="14"/>
  <c r="AA25" i="14"/>
  <c r="AQ33" i="14"/>
  <c r="AK31" i="14"/>
  <c r="AC31" i="14"/>
  <c r="Q31" i="14"/>
  <c r="E31" i="14"/>
  <c r="AD30" i="14"/>
  <c r="R30" i="14"/>
  <c r="F30" i="14"/>
  <c r="AA29" i="14"/>
  <c r="K29" i="14"/>
  <c r="AK37" i="7"/>
  <c r="U37" i="7"/>
  <c r="AC40" i="7"/>
  <c r="AS38" i="7"/>
  <c r="M38" i="7"/>
  <c r="Q41" i="7"/>
  <c r="AC29" i="14"/>
  <c r="M29" i="14"/>
  <c r="AE29" i="14"/>
  <c r="AQ29" i="14"/>
  <c r="I31" i="14"/>
  <c r="D32" i="14"/>
  <c r="I39" i="7"/>
  <c r="AP28" i="7"/>
  <c r="AC39" i="7"/>
  <c r="AO31" i="7"/>
  <c r="AO40" i="7" s="1"/>
  <c r="M32" i="7"/>
  <c r="M41" i="7" s="1"/>
  <c r="AC32" i="7"/>
  <c r="AC41" i="7" s="1"/>
  <c r="AW32" i="7"/>
  <c r="AC33" i="7"/>
  <c r="AC42" i="7" s="1"/>
  <c r="I43" i="7"/>
  <c r="AC34" i="7"/>
  <c r="AC43" i="7" s="1"/>
  <c r="I44" i="7"/>
  <c r="U35" i="7"/>
  <c r="Q35" i="7"/>
  <c r="Q44" i="7" s="1"/>
  <c r="AO35" i="7"/>
  <c r="AO44" i="7" s="1"/>
  <c r="AS35" i="7"/>
  <c r="AS44" i="7" s="1"/>
  <c r="U44" i="7"/>
  <c r="W25" i="14"/>
  <c r="S25" i="14"/>
  <c r="K25" i="14"/>
  <c r="C25" i="14"/>
  <c r="AJ32" i="14"/>
  <c r="T32" i="14"/>
  <c r="BA31" i="14"/>
  <c r="AO31" i="14"/>
  <c r="U31" i="14"/>
  <c r="M31" i="14"/>
  <c r="AL30" i="14"/>
  <c r="W29" i="14"/>
  <c r="AZ28" i="14"/>
  <c r="I42" i="7"/>
  <c r="U38" i="7"/>
  <c r="AK38" i="7"/>
  <c r="AK44" i="7"/>
  <c r="Y43" i="7"/>
  <c r="AO39" i="7"/>
  <c r="AE25" i="14"/>
  <c r="U42" i="7"/>
  <c r="AZ32" i="14"/>
  <c r="P32" i="14"/>
  <c r="AG31" i="14"/>
  <c r="AT30" i="14"/>
  <c r="AH30" i="14"/>
  <c r="V30" i="14"/>
  <c r="N30" i="14"/>
  <c r="B30" i="14"/>
  <c r="AY29" i="14"/>
  <c r="AU29" i="14"/>
  <c r="AM29" i="14"/>
  <c r="AK42" i="7"/>
  <c r="AS40" i="7"/>
  <c r="AO37" i="7"/>
  <c r="AG44" i="7"/>
  <c r="G29" i="14"/>
  <c r="Y31" i="14"/>
  <c r="AR32" i="14"/>
  <c r="G25" i="14"/>
  <c r="AW30" i="14"/>
  <c r="Y32" i="14"/>
  <c r="AG29" i="14"/>
  <c r="Q29" i="14"/>
  <c r="M37" i="7"/>
  <c r="AC38" i="7"/>
  <c r="Y30" i="14"/>
  <c r="I30" i="14"/>
  <c r="AM32" i="14"/>
  <c r="AC37" i="7"/>
  <c r="AW38" i="7"/>
  <c r="Y29" i="14"/>
  <c r="I29" i="14"/>
  <c r="AO38" i="7"/>
  <c r="U32" i="14"/>
  <c r="AG30" i="14"/>
  <c r="AG37" i="7"/>
  <c r="AO29" i="14"/>
  <c r="AK29" i="14"/>
  <c r="U29" i="14"/>
  <c r="E29" i="14"/>
  <c r="M32" i="14"/>
  <c r="AS30" i="14"/>
  <c r="M30" i="14"/>
  <c r="Q38" i="7"/>
  <c r="T35" i="7"/>
  <c r="T44" i="7" s="1"/>
  <c r="T31" i="14"/>
  <c r="AJ31" i="14"/>
  <c r="P39" i="7"/>
  <c r="AK32" i="14"/>
  <c r="V31" i="14"/>
  <c r="F31" i="14"/>
  <c r="F28" i="7"/>
  <c r="F37" i="7" s="1"/>
  <c r="AD28" i="7"/>
  <c r="AD37" i="7" s="1"/>
  <c r="N29" i="7"/>
  <c r="N38" i="7" s="1"/>
  <c r="M31" i="7"/>
  <c r="M40" i="7" s="1"/>
  <c r="M34" i="7"/>
  <c r="M43" i="7" s="1"/>
  <c r="AK34" i="7"/>
  <c r="AK43" i="7" s="1"/>
  <c r="X35" i="7"/>
  <c r="X44" i="7" s="1"/>
  <c r="AN25" i="14"/>
  <c r="P25" i="14"/>
  <c r="AR33" i="14"/>
  <c r="BA32" i="14"/>
  <c r="AW32" i="14"/>
  <c r="AO32" i="14"/>
  <c r="AG32" i="14"/>
  <c r="AC32" i="14"/>
  <c r="Q32" i="14"/>
  <c r="I32" i="14"/>
  <c r="E32" i="14"/>
  <c r="AD31" i="14"/>
  <c r="Z31" i="14"/>
  <c r="N31" i="14"/>
  <c r="J31" i="14"/>
  <c r="AY30" i="14"/>
  <c r="AU30" i="14"/>
  <c r="AQ30" i="14"/>
  <c r="AM30" i="14"/>
  <c r="AI30" i="14"/>
  <c r="W30" i="14"/>
  <c r="S30" i="14"/>
  <c r="G30" i="14"/>
  <c r="C30" i="14"/>
  <c r="AZ29" i="14"/>
  <c r="AV29" i="14"/>
  <c r="AR29" i="14"/>
  <c r="AN29" i="14"/>
  <c r="AF29" i="14"/>
  <c r="AB29" i="14"/>
  <c r="X29" i="14"/>
  <c r="P29" i="14"/>
  <c r="L29" i="14"/>
  <c r="H29" i="14"/>
  <c r="BA28" i="14"/>
  <c r="J28" i="7"/>
  <c r="J37" i="7" s="1"/>
  <c r="N28" i="7"/>
  <c r="N37" i="7" s="1"/>
  <c r="R28" i="7"/>
  <c r="R37" i="7" s="1"/>
  <c r="V28" i="7"/>
  <c r="V37" i="7" s="1"/>
  <c r="Z28" i="7"/>
  <c r="Z37" i="7" s="1"/>
  <c r="AH28" i="7"/>
  <c r="AH37" i="7" s="1"/>
  <c r="AL28" i="7"/>
  <c r="AL37" i="7" s="1"/>
  <c r="AT28" i="7"/>
  <c r="J29" i="7"/>
  <c r="J38" i="7" s="1"/>
  <c r="V29" i="7"/>
  <c r="V38" i="7" s="1"/>
  <c r="AD29" i="7"/>
  <c r="AD38" i="7" s="1"/>
  <c r="AL29" i="7"/>
  <c r="AL38" i="7" s="1"/>
  <c r="AP29" i="7"/>
  <c r="AP38" i="7" s="1"/>
  <c r="J30" i="7"/>
  <c r="J39" i="7" s="1"/>
  <c r="Q30" i="7"/>
  <c r="Q39" i="7" s="1"/>
  <c r="M30" i="7"/>
  <c r="M39" i="7" s="1"/>
  <c r="U30" i="7"/>
  <c r="U39" i="7" s="1"/>
  <c r="AK30" i="7"/>
  <c r="AK39" i="7" s="1"/>
  <c r="AG30" i="7"/>
  <c r="AG39" i="7" s="1"/>
  <c r="AW30" i="7"/>
  <c r="AS30" i="7"/>
  <c r="AS39" i="7" s="1"/>
  <c r="Q31" i="7"/>
  <c r="Q40" i="7" s="1"/>
  <c r="AK31" i="7"/>
  <c r="AK40" i="7" s="1"/>
  <c r="AG31" i="7"/>
  <c r="AG40" i="7" s="1"/>
  <c r="U32" i="7"/>
  <c r="U41" i="7" s="1"/>
  <c r="Y32" i="7"/>
  <c r="Y41" i="7" s="1"/>
  <c r="AG32" i="7"/>
  <c r="AG41" i="7" s="1"/>
  <c r="AK32" i="7"/>
  <c r="AK41" i="7" s="1"/>
  <c r="M33" i="7"/>
  <c r="M42" i="7" s="1"/>
  <c r="AG33" i="7"/>
  <c r="AG42" i="7" s="1"/>
  <c r="AO33" i="7"/>
  <c r="AO42" i="7" s="1"/>
  <c r="AW33" i="7"/>
  <c r="AW42" i="7" s="1"/>
  <c r="AS33" i="7"/>
  <c r="AS42" i="7" s="1"/>
  <c r="Q34" i="7"/>
  <c r="Q43" i="7" s="1"/>
  <c r="U34" i="7"/>
  <c r="U43" i="7" s="1"/>
  <c r="AG34" i="7"/>
  <c r="AG43" i="7" s="1"/>
  <c r="AO34" i="7"/>
  <c r="AO43" i="7" s="1"/>
  <c r="AS34" i="7"/>
  <c r="AS43" i="7" s="1"/>
  <c r="M35" i="7"/>
  <c r="M44" i="7" s="1"/>
  <c r="AW29" i="14"/>
  <c r="AJ29" i="14"/>
  <c r="R31" i="14"/>
  <c r="AM35" i="7"/>
  <c r="AM44" i="7" s="1"/>
  <c r="AU35" i="7"/>
  <c r="AU44" i="7" s="1"/>
  <c r="AB32" i="14"/>
  <c r="L32" i="14"/>
  <c r="X31" i="14"/>
  <c r="H31" i="14"/>
  <c r="H30" i="14"/>
  <c r="AN43" i="7"/>
  <c r="T42" i="7"/>
  <c r="AR38" i="7"/>
  <c r="X38" i="7"/>
  <c r="AB43" i="7"/>
  <c r="H42" i="7"/>
  <c r="AN38" i="7"/>
  <c r="T38" i="7"/>
  <c r="L37" i="7"/>
  <c r="AF32" i="14"/>
  <c r="AF31" i="14"/>
  <c r="P31" i="14"/>
  <c r="AJ30" i="14"/>
  <c r="P43" i="7"/>
  <c r="AJ38" i="7"/>
  <c r="AB39" i="7"/>
  <c r="H40" i="7"/>
  <c r="P40" i="7"/>
  <c r="AN40" i="7"/>
  <c r="AR31" i="7"/>
  <c r="AR40" i="7" s="1"/>
  <c r="AF41" i="7"/>
  <c r="AF43" i="7"/>
  <c r="AR43" i="7"/>
  <c r="AV43" i="7"/>
  <c r="H44" i="7"/>
  <c r="V31" i="7"/>
  <c r="V40" i="7" s="1"/>
  <c r="V33" i="7"/>
  <c r="V42" i="7" s="1"/>
  <c r="AT33" i="7"/>
  <c r="AT42" i="7" s="1"/>
  <c r="F35" i="7"/>
  <c r="F44" i="7" s="1"/>
  <c r="AX30" i="14"/>
  <c r="W32" i="14"/>
  <c r="AM37" i="7"/>
  <c r="W39" i="7"/>
  <c r="AA39" i="7"/>
  <c r="W42" i="7"/>
  <c r="AX32" i="14"/>
  <c r="AP32" i="14"/>
  <c r="AH32" i="14"/>
  <c r="AD32" i="14"/>
  <c r="Z32" i="14"/>
  <c r="V32" i="14"/>
  <c r="R32" i="14"/>
  <c r="N32" i="14"/>
  <c r="J32" i="14"/>
  <c r="F32" i="14"/>
  <c r="D30" i="14"/>
  <c r="S29" i="7"/>
  <c r="S38" i="7" s="1"/>
  <c r="AQ38" i="7"/>
  <c r="O39" i="7"/>
  <c r="AD30" i="7"/>
  <c r="AD39" i="7" s="1"/>
  <c r="AH30" i="7"/>
  <c r="AH39" i="7" s="1"/>
  <c r="AP30" i="7"/>
  <c r="AP39" i="7" s="1"/>
  <c r="J31" i="7"/>
  <c r="J40" i="7" s="1"/>
  <c r="F31" i="7"/>
  <c r="F40" i="7" s="1"/>
  <c r="Z31" i="7"/>
  <c r="Z40" i="7" s="1"/>
  <c r="AL31" i="7"/>
  <c r="AL40" i="7" s="1"/>
  <c r="AP31" i="7"/>
  <c r="AP40" i="7" s="1"/>
  <c r="J32" i="7"/>
  <c r="J41" i="7" s="1"/>
  <c r="R32" i="7"/>
  <c r="R41" i="7" s="1"/>
  <c r="V32" i="7"/>
  <c r="V41" i="7" s="1"/>
  <c r="AD32" i="7"/>
  <c r="AD41" i="7" s="1"/>
  <c r="AL32" i="7"/>
  <c r="AL41" i="7" s="1"/>
  <c r="AH32" i="7"/>
  <c r="AH41" i="7" s="1"/>
  <c r="AT32" i="7"/>
  <c r="F33" i="7"/>
  <c r="F42" i="7" s="1"/>
  <c r="N33" i="7"/>
  <c r="N42" i="7" s="1"/>
  <c r="R33" i="7"/>
  <c r="R42" i="7" s="1"/>
  <c r="Z33" i="7"/>
  <c r="Z42" i="7" s="1"/>
  <c r="AD33" i="7"/>
  <c r="AD42" i="7" s="1"/>
  <c r="AL33" i="7"/>
  <c r="AL42" i="7" s="1"/>
  <c r="AP33" i="7"/>
  <c r="AP42" i="7" s="1"/>
  <c r="F34" i="7"/>
  <c r="F43" i="7" s="1"/>
  <c r="J34" i="7"/>
  <c r="J43" i="7" s="1"/>
  <c r="R34" i="7"/>
  <c r="R43" i="7" s="1"/>
  <c r="V34" i="7"/>
  <c r="V43" i="7" s="1"/>
  <c r="Z34" i="7"/>
  <c r="Z43" i="7" s="1"/>
  <c r="AD34" i="7"/>
  <c r="AD43" i="7" s="1"/>
  <c r="AH34" i="7"/>
  <c r="AH43" i="7" s="1"/>
  <c r="AL34" i="7"/>
  <c r="AL43" i="7" s="1"/>
  <c r="AP34" i="7"/>
  <c r="AP43" i="7" s="1"/>
  <c r="AT34" i="7"/>
  <c r="AT43" i="7" s="1"/>
  <c r="N35" i="7"/>
  <c r="N44" i="7" s="1"/>
  <c r="R35" i="7"/>
  <c r="R44" i="7" s="1"/>
  <c r="Y35" i="7"/>
  <c r="Y44" i="7" s="1"/>
  <c r="AC35" i="7"/>
  <c r="AC44" i="7" s="1"/>
  <c r="AN35" i="7"/>
  <c r="AN44" i="7" s="1"/>
  <c r="AR35" i="7"/>
  <c r="AR44" i="7" s="1"/>
  <c r="AE32" i="14"/>
  <c r="S29" i="14"/>
  <c r="O29" i="14"/>
  <c r="AA37" i="7"/>
  <c r="AS33" i="14"/>
  <c r="S40" i="7"/>
  <c r="P28" i="7"/>
  <c r="P37" i="7" s="1"/>
  <c r="C29" i="14"/>
  <c r="C32" i="14"/>
  <c r="C31" i="14"/>
  <c r="U25" i="14"/>
  <c r="M25" i="14"/>
  <c r="E25" i="14"/>
  <c r="AL32" i="14"/>
  <c r="AM31" i="14"/>
  <c r="AE31" i="14"/>
  <c r="AA31" i="14"/>
  <c r="W31" i="14"/>
  <c r="O31" i="14"/>
  <c r="K31" i="14"/>
  <c r="AZ30" i="14"/>
  <c r="AV30" i="14"/>
  <c r="AR30" i="14"/>
  <c r="AN30" i="14"/>
  <c r="AF30" i="14"/>
  <c r="AB30" i="14"/>
  <c r="X30" i="14"/>
  <c r="P30" i="14"/>
  <c r="L30" i="14"/>
  <c r="K42" i="7"/>
  <c r="AA40" i="7"/>
  <c r="AS32" i="14"/>
  <c r="W40" i="7"/>
  <c r="S41" i="7"/>
  <c r="K44" i="7"/>
  <c r="AI32" i="14"/>
  <c r="AE30" i="14"/>
  <c r="O30" i="14"/>
  <c r="AQ39" i="7"/>
  <c r="P32" i="7"/>
  <c r="P41" i="7" s="1"/>
  <c r="X33" i="7"/>
  <c r="X42" i="7" s="1"/>
  <c r="AV33" i="7"/>
  <c r="AV42" i="7" s="1"/>
  <c r="K43" i="7"/>
  <c r="AE37" i="7"/>
  <c r="AA32" i="14"/>
  <c r="AA30" i="14"/>
  <c r="AM40" i="7"/>
  <c r="G32" i="14"/>
  <c r="R29" i="7"/>
  <c r="R38" i="7" s="1"/>
  <c r="N30" i="7"/>
  <c r="N39" i="7" s="1"/>
  <c r="I31" i="7"/>
  <c r="I40" i="7" s="1"/>
  <c r="Y33" i="7"/>
  <c r="Y42" i="7" s="1"/>
  <c r="Z32" i="7"/>
  <c r="Z41" i="7" s="1"/>
  <c r="H34" i="7"/>
  <c r="H43" i="7" s="1"/>
  <c r="AF28" i="7"/>
  <c r="AF37" i="7" s="1"/>
  <c r="Y31" i="7"/>
  <c r="Y40" i="7" s="1"/>
  <c r="AN32" i="7"/>
  <c r="AN41" i="7" s="1"/>
  <c r="Q28" i="7"/>
  <c r="Q37" i="7" s="1"/>
  <c r="AO32" i="7"/>
  <c r="AO41" i="7" s="1"/>
  <c r="X31" i="7"/>
  <c r="X40" i="7" s="1"/>
  <c r="Q33" i="7"/>
  <c r="Q42" i="7" s="1"/>
  <c r="AF33" i="7"/>
  <c r="AF42" i="7" s="1"/>
  <c r="AJ33" i="7"/>
  <c r="AJ42" i="7" s="1"/>
  <c r="AW34" i="7"/>
  <c r="AW43" i="7" s="1"/>
  <c r="U31" i="7"/>
  <c r="U40" i="7" s="1"/>
  <c r="G32" i="7"/>
  <c r="G41" i="7" s="1"/>
  <c r="K32" i="7"/>
  <c r="K41" i="7" s="1"/>
  <c r="N32" i="7"/>
  <c r="N41" i="7" s="1"/>
  <c r="AA34" i="7"/>
  <c r="AA43" i="7" s="1"/>
  <c r="AE34" i="7"/>
  <c r="AE43" i="7" s="1"/>
  <c r="AM34" i="7"/>
  <c r="AM43" i="7" s="1"/>
  <c r="AJ35" i="7"/>
  <c r="AJ44" i="7" s="1"/>
  <c r="T28" i="7"/>
  <c r="T37" i="7" s="1"/>
  <c r="T34" i="7"/>
  <c r="T43" i="7" s="1"/>
  <c r="AV35" i="7"/>
  <c r="AV44" i="7" s="1"/>
  <c r="AV28" i="7"/>
  <c r="AN30" i="7"/>
  <c r="AN39" i="7" s="1"/>
  <c r="I32" i="7"/>
  <c r="I41" i="7" s="1"/>
  <c r="X32" i="7"/>
  <c r="X41" i="7" s="1"/>
  <c r="AV32" i="7"/>
  <c r="P33" i="7"/>
  <c r="P42" i="7" s="1"/>
  <c r="AA33" i="7"/>
  <c r="AA42" i="7" s="1"/>
  <c r="AX29" i="14"/>
  <c r="H28" i="7"/>
  <c r="H37" i="7" s="1"/>
  <c r="AB33" i="7"/>
  <c r="AB42" i="7" s="1"/>
  <c r="AE33" i="7"/>
  <c r="AE42" i="7" s="1"/>
  <c r="AS28" i="14" l="1"/>
  <c r="AP28" i="14"/>
  <c r="AR28" i="14"/>
  <c r="AQ28" i="14" l="1"/>
  <c r="AT28" i="14" l="1"/>
  <c r="AV28" i="14"/>
  <c r="AU28" i="14"/>
  <c r="AW28" i="14"/>
  <c r="AL28" i="14" l="1"/>
  <c r="AM28" i="14"/>
  <c r="AN28" i="14"/>
  <c r="AO28" i="14"/>
  <c r="AJ28" i="14" l="1"/>
  <c r="AI28" i="14"/>
  <c r="AH28" i="14"/>
  <c r="AK28" i="14"/>
  <c r="AV40" i="7" l="1"/>
  <c r="AW40" i="7"/>
  <c r="AU40" i="7"/>
  <c r="AT40" i="7" l="1"/>
  <c r="AE28" i="14" l="1"/>
  <c r="AD28" i="14"/>
  <c r="AG28" i="14"/>
  <c r="AF28" i="14"/>
  <c r="Z28" i="14" l="1"/>
  <c r="AA28" i="14"/>
  <c r="AB28" i="14"/>
  <c r="AC28" i="14"/>
  <c r="V28" i="14" l="1"/>
  <c r="Y28" i="14"/>
  <c r="W28" i="14"/>
  <c r="X28" i="14"/>
  <c r="S28" i="14" l="1"/>
  <c r="T28" i="14"/>
  <c r="U28" i="14"/>
  <c r="R28" i="14"/>
  <c r="P28" i="14" l="1"/>
  <c r="O28" i="14"/>
  <c r="Q28" i="14"/>
  <c r="N28" i="14"/>
  <c r="L28" i="14" l="1"/>
  <c r="M28" i="14"/>
  <c r="K28" i="14"/>
  <c r="J28" i="14"/>
  <c r="F28" i="14" l="1"/>
  <c r="I28" i="14"/>
  <c r="H28" i="14"/>
  <c r="G28" i="14"/>
  <c r="E28" i="14" l="1"/>
  <c r="C28" i="14"/>
  <c r="D28" i="14"/>
  <c r="B28" i="14" l="1"/>
  <c r="AY28" i="14" l="1"/>
  <c r="AO34" i="14" l="1"/>
  <c r="AN33" i="14" l="1"/>
  <c r="AN34" i="14"/>
  <c r="AM33" i="14"/>
  <c r="AL34" i="14"/>
  <c r="AO33" i="14"/>
  <c r="AM34" i="14"/>
  <c r="AL33" i="14"/>
  <c r="AK34" i="14" l="1"/>
  <c r="AH34" i="14"/>
  <c r="AI33" i="14"/>
  <c r="AJ34" i="14"/>
  <c r="AH33" i="14" l="1"/>
  <c r="AJ33" i="14"/>
  <c r="AK33" i="14"/>
  <c r="AI34" i="14"/>
  <c r="AF34" i="14" l="1"/>
  <c r="AE34" i="14" l="1"/>
  <c r="AD34" i="14"/>
  <c r="AG34" i="14"/>
  <c r="AD33" i="14"/>
  <c r="AF33" i="14" l="1"/>
  <c r="AE33" i="14"/>
  <c r="AG33" i="14"/>
  <c r="Z34" i="14" l="1"/>
  <c r="AB34" i="14"/>
  <c r="AA34" i="14"/>
  <c r="AC34" i="14"/>
  <c r="AC33" i="14" l="1"/>
  <c r="Z33" i="14" l="1"/>
  <c r="AB33" i="14"/>
  <c r="Y34" i="14"/>
  <c r="AA33" i="14"/>
  <c r="V34" i="14" l="1"/>
  <c r="W34" i="14"/>
  <c r="X34" i="14"/>
  <c r="V33" i="14" l="1"/>
  <c r="W33" i="14"/>
  <c r="Y33" i="14" l="1"/>
  <c r="X33" i="14"/>
  <c r="S34" i="14"/>
  <c r="U34" i="14" l="1"/>
  <c r="R34" i="14"/>
  <c r="R33" i="14"/>
  <c r="T34" i="14"/>
  <c r="U33" i="14" l="1"/>
  <c r="S33" i="14"/>
  <c r="T33" i="14"/>
  <c r="P34" i="14" l="1"/>
  <c r="N34" i="14" l="1"/>
  <c r="Q33" i="14"/>
  <c r="O34" i="14"/>
  <c r="P33" i="14" l="1"/>
  <c r="N33" i="14"/>
  <c r="Q34" i="14"/>
  <c r="O33" i="14"/>
  <c r="J34" i="14" l="1"/>
  <c r="K34" i="14" l="1"/>
  <c r="L34" i="14"/>
  <c r="K33" i="14" l="1"/>
  <c r="L33" i="14"/>
  <c r="J33" i="14"/>
  <c r="M34" i="14"/>
  <c r="M33" i="14"/>
  <c r="D34" i="14" l="1"/>
  <c r="F34" i="14"/>
  <c r="H34" i="14"/>
  <c r="G34" i="14"/>
  <c r="I34" i="14"/>
  <c r="I33" i="14" l="1"/>
  <c r="F33" i="14" l="1"/>
  <c r="B34" i="14"/>
  <c r="C34" i="14"/>
  <c r="E34" i="14"/>
  <c r="G33" i="14"/>
  <c r="H33" i="14"/>
  <c r="D33" i="14" l="1"/>
  <c r="E33" i="14"/>
  <c r="B33" i="14"/>
  <c r="C33" i="14"/>
  <c r="AS37" i="7" l="1"/>
  <c r="AQ37" i="7" l="1"/>
  <c r="AP37" i="7"/>
  <c r="AR37" i="7"/>
  <c r="AL27" i="14" l="1"/>
  <c r="AM27" i="14"/>
  <c r="AO27" i="14"/>
  <c r="AN27" i="14"/>
  <c r="AI27" i="14" l="1"/>
  <c r="AH27" i="14" l="1"/>
  <c r="AJ27" i="14"/>
  <c r="AK27" i="14"/>
  <c r="AG27" i="14" l="1"/>
  <c r="AF27" i="14" l="1"/>
  <c r="AE27" i="14"/>
  <c r="AD27" i="14" l="1"/>
  <c r="AB27" i="14" l="1"/>
  <c r="AA27" i="14"/>
  <c r="AC27" i="14" l="1"/>
  <c r="Z27" i="14" l="1"/>
  <c r="Y27" i="14" l="1"/>
  <c r="W27" i="14" l="1"/>
  <c r="X27" i="14"/>
  <c r="V27" i="14" l="1"/>
  <c r="S27" i="14" l="1"/>
  <c r="T27" i="14"/>
  <c r="U27" i="14"/>
  <c r="R27" i="14" l="1"/>
  <c r="O27" i="14" l="1"/>
  <c r="Q27" i="14" l="1"/>
  <c r="P27" i="14"/>
  <c r="N27" i="14" l="1"/>
  <c r="J27" i="14" l="1"/>
  <c r="M27" i="14"/>
  <c r="L27" i="14"/>
  <c r="K27" i="14"/>
  <c r="I27" i="14" l="1"/>
  <c r="H27" i="14"/>
  <c r="G27" i="14"/>
  <c r="F27" i="14" l="1"/>
  <c r="B27" i="14" l="1"/>
  <c r="C27" i="14"/>
  <c r="D27" i="14"/>
  <c r="E27" i="14"/>
  <c r="AP31" i="14" l="1"/>
  <c r="AR31" i="14" l="1"/>
  <c r="AS31" i="14"/>
  <c r="AQ31" i="14"/>
  <c r="AV41" i="7" l="1"/>
  <c r="AW41" i="7"/>
  <c r="AU41" i="7" l="1"/>
  <c r="AT41" i="7"/>
  <c r="AW31" i="14" l="1"/>
  <c r="AV31" i="14"/>
  <c r="AU31" i="14" l="1"/>
  <c r="AT31" i="14" l="1"/>
  <c r="AY31" i="14" l="1"/>
  <c r="AQ27" i="14" l="1"/>
  <c r="AS27" i="14"/>
  <c r="AP27" i="14"/>
  <c r="AR27" i="14"/>
  <c r="AV39" i="7"/>
  <c r="AW39" i="7"/>
  <c r="AU39" i="7" l="1"/>
  <c r="AT39" i="7"/>
  <c r="AV37" i="7" l="1"/>
  <c r="AU37" i="7"/>
  <c r="AW37" i="7"/>
  <c r="AT37" i="7"/>
  <c r="AT27" i="14" l="1"/>
  <c r="AU27" i="14"/>
  <c r="AW27" i="14"/>
  <c r="AV27" i="14"/>
  <c r="AY27" i="14" l="1"/>
  <c r="AX28" i="14" l="1"/>
  <c r="AX27" i="14" l="1"/>
  <c r="AX31" i="14" l="1"/>
</calcChain>
</file>

<file path=xl/sharedStrings.xml><?xml version="1.0" encoding="utf-8"?>
<sst xmlns="http://schemas.openxmlformats.org/spreadsheetml/2006/main" count="1027" uniqueCount="107">
  <si>
    <t>Валовой внутренний продукт</t>
  </si>
  <si>
    <t>в том числе:</t>
  </si>
  <si>
    <t>Содержание:</t>
  </si>
  <si>
    <t>домашних хозяйств</t>
  </si>
  <si>
    <t>государственного управления</t>
  </si>
  <si>
    <t>некоммерческих организаций, обслуживающих домашние хозяйства</t>
  </si>
  <si>
    <t>изменение запасов материальных оборотных средств</t>
  </si>
  <si>
    <t>Статистическое расхождение</t>
  </si>
  <si>
    <t xml:space="preserve">Валовой внутренний продукт </t>
  </si>
  <si>
    <t>I квартал</t>
  </si>
  <si>
    <t>II квартал</t>
  </si>
  <si>
    <t>III квартал</t>
  </si>
  <si>
    <t>IV квартал</t>
  </si>
  <si>
    <r>
      <t>Валовой внутренний продукт</t>
    </r>
    <r>
      <rPr>
        <b/>
        <vertAlign val="superscript"/>
        <sz val="10"/>
        <rFont val="Arial"/>
        <family val="2"/>
      </rPr>
      <t/>
    </r>
  </si>
  <si>
    <t>1.</t>
  </si>
  <si>
    <t>Элементы использования валового внутреннего продукта (в текущих ценах, млрд.руб.) 1995-2011гг.</t>
  </si>
  <si>
    <t>2.</t>
  </si>
  <si>
    <t>3.</t>
  </si>
  <si>
    <t>Элементы использования валового внутреннего продукта (в ценах 2003 года, млрд.руб.) 1995-2008гг.</t>
  </si>
  <si>
    <t>4.</t>
  </si>
  <si>
    <t>Элементы использования валового внутреннего продукта (в ценах 2008 года, млрд.руб.) 2003-2011гг.</t>
  </si>
  <si>
    <t>5.</t>
  </si>
  <si>
    <t>Элементы использования валового внутреннего продукта (в ценах 2011 года, млрд.руб.) 2011-2016гг.</t>
  </si>
  <si>
    <t>6.</t>
  </si>
  <si>
    <t>7.</t>
  </si>
  <si>
    <t>Элементы использования ВВП с исключением сезонного фактора  (в ценах 2008 года, млрд.руб.) 2003-2011гг.</t>
  </si>
  <si>
    <t>8.</t>
  </si>
  <si>
    <t>Элементы использования ВВП с исключением сезонного фактора (в ценах 2011 года, млрд.руб.) 2011-2016гг.</t>
  </si>
  <si>
    <t>9.</t>
  </si>
  <si>
    <t>10.</t>
  </si>
  <si>
    <t>Индексы физического объема элементов использования валового внутреннего продукта (в процентах к соответствующему кварталу предыдущего года) 1996-2011гг.</t>
  </si>
  <si>
    <t>11.</t>
  </si>
  <si>
    <t>12.</t>
  </si>
  <si>
    <t>Индексы-дефляторы элементов использования валового внутреннего продукта (в процентах к соответствующему кварталу предыдущего года) 1996-2011гг.</t>
  </si>
  <si>
    <t>13.</t>
  </si>
  <si>
    <t xml:space="preserve">          К содержанию</t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</si>
  <si>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>1)</t>
    </r>
  </si>
  <si>
    <t>расходы на конечное потребление</t>
  </si>
  <si>
    <t>валовое накопление</t>
  </si>
  <si>
    <t>чистый экспорт</t>
  </si>
  <si>
    <t xml:space="preserve">чистый экспорт </t>
  </si>
  <si>
    <t>экспорт</t>
  </si>
  <si>
    <t>импорт</t>
  </si>
  <si>
    <r>
      <t>валовое накопление основного капитала</t>
    </r>
    <r>
      <rPr>
        <sz val="12"/>
        <color indexed="15"/>
        <rFont val="Times New Roman"/>
        <family val="1"/>
        <charset val="204"/>
      </rPr>
      <t xml:space="preserve">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</si>
  <si>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1) </t>
    </r>
    <r>
      <rPr>
        <sz val="12"/>
        <rFont val="Times New Roman"/>
        <family val="1"/>
        <charset val="204"/>
      </rPr>
      <t>Включая приобретение за вычетом выбытия ценностей.</t>
    </r>
  </si>
  <si>
    <r>
      <t>1)</t>
    </r>
    <r>
      <rPr>
        <sz val="12"/>
        <rFont val="Times New Roman"/>
        <family val="1"/>
        <charset val="204"/>
      </rPr>
      <t xml:space="preserve">Оценка данных о производстве ВВП с исключением сезонного и календарного факторов осуществляется в программном продукте "DEMETRA 2.2" . Выбор оптимальных параметров модели сезонного сглаживания осуществляется автоматически, фиксируется в начале года и не меняется на его протяжении. Для учета календарных эффектов в программе используется актуальный российский календарь и задается параметр, учитывающий влияние количества рабочих дней (происходит деление на выходные и будние дни) и високосного года. В качестве исходной информации для осуществления сезонно-календарной корректировки применяются квартальные значения индексов физического объема ВВП в процентах к значению условного среднего квартала 2011 года.
   Временные ряды были скорректированы с использованием программного обеспечения Demetra 2.2. в режиме обновления модели сезонной корректировки. В дальнейшем, в процессе анализа данных было установлено, что применение режима обновления модели сезонной корректировки при добавлении данных нового периода динамического ряда приводит к значительным изменениям значений сезонно скорректированных рядов.
   В связи с этим принято решение, что сезонная корректировка будет осуществляться с использованием фиксированной модели, которая будет обновляться один раз в год, что позволит исключить значительные изменения значений сезонно скорректированных рядов.
</t>
    </r>
  </si>
  <si>
    <r>
      <t>1)</t>
    </r>
    <r>
      <rPr>
        <sz val="12"/>
        <rFont val="Times New Roman"/>
        <family val="1"/>
        <charset val="204"/>
      </rPr>
      <t xml:space="preserve"> Оценка данных о производстве ВВП с исключением сезонного и календарного факторов осуществляется в программном продукте "DEMETRA 2.2" . Выбор оптимальных параметров модели сезонного сглаживания осуществляется автоматически, фиксируется в начале года и не меняется на его протяжении. Для учета календарных эффектов в программе используется актуальный российский календарь и задается параметр, учитывающий влияние количества рабочих дней (происходит деление на выходные и будние дни) и високосного года. В качестве исходной информации для осуществления сезонно-календарной корректировки применяются квартальные значения индексов физического объема ВВП в процентах к значению условного среднего квартала 2011 года.
   Временные ряды были скорректированы с использованием программного обеспечения Demetra 2.2. в режиме обновления модели сезонной корректировки. В дальнейшем, в процессе анализа данных было установлено, что применение режима обновления модели сезонной корректировки при добавлении данных нового периода динамического ряда приводит к значительным изменениям значений сезонно скорректированных рядов.
   В связи с этим принято решение, что сезонная корректировка будет осуществляться с использованием фиксированной модели, которая будет обновляться один раз в год, что позволит исключить значительные изменения значений сезонно скорректированных рядов.
</t>
    </r>
  </si>
  <si>
    <r>
      <t xml:space="preserve">1) </t>
    </r>
    <r>
      <rPr>
        <sz val="12"/>
        <rFont val="Times New Roman"/>
        <family val="1"/>
        <charset val="204"/>
      </rPr>
      <t>Включая приобретение за вычетом выбытия ценностей</t>
    </r>
  </si>
  <si>
    <r>
      <t>1304,9</t>
    </r>
    <r>
      <rPr>
        <vertAlign val="superscript"/>
        <sz val="12"/>
        <rFont val="Arial Cyr"/>
        <charset val="204"/>
      </rPr>
      <t>2)</t>
    </r>
  </si>
  <si>
    <r>
      <t>1977,8</t>
    </r>
    <r>
      <rPr>
        <vertAlign val="superscript"/>
        <sz val="12"/>
        <rFont val="Arial Cyr"/>
        <charset val="204"/>
      </rPr>
      <t>2)</t>
    </r>
  </si>
  <si>
    <r>
      <t>2322,5</t>
    </r>
    <r>
      <rPr>
        <vertAlign val="superscript"/>
        <sz val="12"/>
        <rFont val="Arial Cyr"/>
        <charset val="204"/>
      </rPr>
      <t>2)</t>
    </r>
  </si>
  <si>
    <r>
      <t>3490,1</t>
    </r>
    <r>
      <rPr>
        <vertAlign val="superscript"/>
        <sz val="12"/>
        <rFont val="Arial Cyr"/>
        <charset val="204"/>
      </rPr>
      <t>2)</t>
    </r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</si>
  <si>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 xml:space="preserve"> 1)</t>
    </r>
  </si>
  <si>
    <r>
      <t xml:space="preserve">2) </t>
    </r>
    <r>
      <rPr>
        <sz val="12"/>
        <rFont val="Times New Roman"/>
        <family val="1"/>
        <charset val="204"/>
      </rPr>
      <t>Включая приобретение за вычетом выбытия ценностей.</t>
    </r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</si>
  <si>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 xml:space="preserve"> 2)</t>
    </r>
  </si>
  <si>
    <r>
      <t xml:space="preserve">валовое накопление основного капитала </t>
    </r>
    <r>
      <rPr>
        <vertAlign val="superscript"/>
        <sz val="12"/>
        <rFont val="Times New Roman"/>
        <family val="1"/>
        <charset val="204"/>
      </rPr>
      <t>1)</t>
    </r>
  </si>
  <si>
    <r>
      <t>1)</t>
    </r>
    <r>
      <rPr>
        <sz val="12"/>
        <rFont val="Times New Roman"/>
        <family val="1"/>
        <charset val="204"/>
      </rPr>
      <t xml:space="preserve"> Включая приобретение за вычетом выбытия ценностей.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</si>
  <si>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2016г., млрд.руб.)</t>
    </r>
  </si>
  <si>
    <r>
      <rPr>
        <b/>
        <sz val="12"/>
        <rFont val="Times New Roman"/>
        <family val="1"/>
        <charset val="204"/>
      </rPr>
      <t xml:space="preserve">Индексы физического объема элементов использования валового внутреннего продукта 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</si>
  <si>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 физического объема элементов использования валового внутреннего продукта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</si>
  <si>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Индексы-дефляторы элементов использования валового внутреннего продукта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</si>
  <si>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Индексы-дефляторы элементов использования валового внутреннего продукта 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</si>
  <si>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C учетом повышения лимита стоимости активов, относящихся к материально-производственным запасам, с 20 тыс.руб. до 40 тыс. руб., в соответствии с Приказом Минфина России от 24.12.2010. №186Н.</t>
    </r>
  </si>
  <si>
    <r>
      <t>1662,8</t>
    </r>
    <r>
      <rPr>
        <vertAlign val="superscript"/>
        <sz val="12"/>
        <rFont val="Arial"/>
        <family val="2"/>
        <charset val="204"/>
      </rPr>
      <t>2)</t>
    </r>
  </si>
  <si>
    <r>
      <t>482,0</t>
    </r>
    <r>
      <rPr>
        <vertAlign val="superscript"/>
        <sz val="12"/>
        <rFont val="Arial"/>
        <family val="2"/>
        <charset val="204"/>
      </rPr>
      <t>2)</t>
    </r>
  </si>
  <si>
    <r>
      <t>2526,0</t>
    </r>
    <r>
      <rPr>
        <vertAlign val="superscript"/>
        <sz val="12"/>
        <rFont val="Arial"/>
        <family val="2"/>
        <charset val="204"/>
      </rPr>
      <t>2)</t>
    </r>
  </si>
  <si>
    <r>
      <t>587,4</t>
    </r>
    <r>
      <rPr>
        <vertAlign val="superscript"/>
        <sz val="12"/>
        <rFont val="Arial"/>
        <family val="2"/>
        <charset val="204"/>
      </rPr>
      <t>2)</t>
    </r>
  </si>
  <si>
    <r>
      <t>3051,8</t>
    </r>
    <r>
      <rPr>
        <vertAlign val="superscript"/>
        <sz val="12"/>
        <rFont val="Arial"/>
        <family val="2"/>
        <charset val="204"/>
      </rPr>
      <t>2)</t>
    </r>
  </si>
  <si>
    <r>
      <t>1180,5</t>
    </r>
    <r>
      <rPr>
        <vertAlign val="superscript"/>
        <sz val="12"/>
        <rFont val="Arial"/>
        <family val="2"/>
        <charset val="204"/>
      </rPr>
      <t>2)</t>
    </r>
  </si>
  <si>
    <r>
      <t>4709,7</t>
    </r>
    <r>
      <rPr>
        <vertAlign val="superscript"/>
        <sz val="12"/>
        <rFont val="Arial"/>
        <family val="2"/>
        <charset val="204"/>
      </rPr>
      <t>2)</t>
    </r>
  </si>
  <si>
    <r>
      <t>-217,7</t>
    </r>
    <r>
      <rPr>
        <vertAlign val="superscript"/>
        <sz val="12"/>
        <rFont val="Arial"/>
        <family val="2"/>
        <charset val="204"/>
      </rPr>
      <t>2)</t>
    </r>
  </si>
  <si>
    <r>
      <t>2137,3</t>
    </r>
    <r>
      <rPr>
        <vertAlign val="superscript"/>
        <sz val="12"/>
        <rFont val="Arial"/>
        <family val="2"/>
        <charset val="204"/>
      </rPr>
      <t>2)</t>
    </r>
  </si>
  <si>
    <r>
      <t>2184,2</t>
    </r>
    <r>
      <rPr>
        <vertAlign val="superscript"/>
        <sz val="12"/>
        <rFont val="Arial"/>
        <family val="2"/>
        <charset val="204"/>
      </rPr>
      <t>2)</t>
    </r>
  </si>
  <si>
    <r>
      <t>2239,0</t>
    </r>
    <r>
      <rPr>
        <vertAlign val="superscript"/>
        <sz val="12"/>
        <rFont val="Arial"/>
        <family val="2"/>
        <charset val="204"/>
      </rPr>
      <t>2)</t>
    </r>
  </si>
  <si>
    <r>
      <t>2327,1</t>
    </r>
    <r>
      <rPr>
        <vertAlign val="superscript"/>
        <sz val="12"/>
        <rFont val="Arial"/>
        <family val="2"/>
        <charset val="204"/>
      </rPr>
      <t>2)</t>
    </r>
  </si>
  <si>
    <t xml:space="preserve">импорт </t>
  </si>
  <si>
    <t>Ответственный исполнитель:</t>
  </si>
  <si>
    <t>Рогова Вера Ивановна</t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</si>
  <si>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текущих ценах,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</si>
  <si>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2008 года,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</si>
  <si>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2011 года,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</si>
  <si>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текущих ценах, млрд.руб, до 1998г. -трлн.руб.)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</si>
  <si>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2003 года, млрд.руб., до 1998г. -трлн.руб.)</t>
    </r>
  </si>
  <si>
    <r>
      <t xml:space="preserve">Элементы использования ВВП с исключением сезонного фактора 
</t>
    </r>
    <r>
      <rPr>
        <sz val="12"/>
        <rFont val="Times New Roman"/>
        <family val="1"/>
        <charset val="204"/>
      </rPr>
      <t>(в ценах 2008 года,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</si>
  <si>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2011 года,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</si>
  <si>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2016 года, млрд.руб.)</t>
    </r>
  </si>
  <si>
    <t>Элементы использования валового внутреннего продукта (в ценах 2016 года, млрд.руб.) 2011-2022гг.</t>
  </si>
  <si>
    <t>Элементы использования ВВП с исключением сезонного фактора (в ценах 2016 года, млрд.руб.) 2011-2022гг.</t>
  </si>
  <si>
    <t>8 (495) 568-00-42 (доб. 99-051)</t>
  </si>
  <si>
    <t>14.</t>
  </si>
  <si>
    <t>15.</t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</si>
  <si>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2021г.,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</si>
  <si>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2021 года, млрд.руб.)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</si>
  <si>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</si>
  <si>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</si>
  <si>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2022</t>
    </r>
    <r>
      <rPr>
        <b/>
        <vertAlign val="superscript"/>
        <sz val="12"/>
        <rFont val="Arial"/>
        <family val="2"/>
        <charset val="204"/>
      </rPr>
      <t>2)</t>
    </r>
  </si>
  <si>
    <r>
      <t>2022</t>
    </r>
    <r>
      <rPr>
        <b/>
        <vertAlign val="superscript"/>
        <sz val="12"/>
        <rFont val="Arial"/>
        <family val="2"/>
        <charset val="204"/>
      </rPr>
      <t>3)</t>
    </r>
  </si>
  <si>
    <r>
      <t>2023</t>
    </r>
    <r>
      <rPr>
        <b/>
        <vertAlign val="superscript"/>
        <sz val="12"/>
        <rFont val="Arial"/>
        <family val="2"/>
        <charset val="204"/>
      </rPr>
      <t>2)</t>
    </r>
  </si>
  <si>
    <t>Элементы использования валового внутреннего продукта (в текущих ценах, млрд.руб.) 2011-2023гг.</t>
  </si>
  <si>
    <t>Элементы использования валового внутреннего продукта (в ценах 2021 года, млрд.руб.) 2011-2023гг.</t>
  </si>
  <si>
    <r>
      <t>2023</t>
    </r>
    <r>
      <rPr>
        <b/>
        <vertAlign val="superscript"/>
        <sz val="12"/>
        <rFont val="Arial"/>
        <family val="2"/>
        <charset val="204"/>
      </rPr>
      <t>3)</t>
    </r>
  </si>
  <si>
    <t>Элементы использования ВВП с исключением сезонного фактора (в ценах 2021 года, млрд.руб.) 2011-2023гг.</t>
  </si>
  <si>
    <t>Индексы физического объема элементов использования валового внутреннего продукта (в процентах к соответствующему кварталу предыдущего года) 2012-2023гг.</t>
  </si>
  <si>
    <t>Индексы-дефляторы элементов использования валового внутреннего продукта (в процентах к соответствующему кварталу предыдущего года) 2012-2023гг.</t>
  </si>
  <si>
    <r>
      <t>2024</t>
    </r>
    <r>
      <rPr>
        <b/>
        <vertAlign val="superscript"/>
        <sz val="12"/>
        <rFont val="Arial"/>
        <family val="2"/>
        <charset val="204"/>
      </rPr>
      <t>2)</t>
    </r>
  </si>
  <si>
    <r>
      <t>2024</t>
    </r>
    <r>
      <rPr>
        <b/>
        <vertAlign val="superscript"/>
        <sz val="12"/>
        <rFont val="Arial"/>
        <family val="2"/>
        <charset val="204"/>
      </rPr>
      <t>3)</t>
    </r>
  </si>
  <si>
    <r>
      <rPr>
        <b/>
        <sz val="12"/>
        <rFont val="Times New Roman"/>
        <family val="1"/>
        <charset val="204"/>
      </rPr>
      <t>Обновлено:</t>
    </r>
    <r>
      <rPr>
        <sz val="12"/>
        <rFont val="Times New Roman"/>
        <family val="1"/>
        <charset val="204"/>
      </rPr>
      <t xml:space="preserve"> 28.12.2024г.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</si>
</sst>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1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6.15"/>
      <name val="Arial"/>
      <family val="2"/>
    </font>
    <font>
      <b/>
      <vertAlign val="superscript"/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name val="Arial"/>
      <family val="2"/>
      <charset val="204"/>
    </font>
    <font>
      <sz val="12"/>
      <name val="Arial Cyr"/>
      <family val="2"/>
      <charset val="204"/>
    </font>
    <font>
      <vertAlign val="superscript"/>
      <sz val="12"/>
      <name val="Arial Cyr"/>
      <charset val="204"/>
    </font>
    <font>
      <sz val="12"/>
      <color indexed="15"/>
      <name val="Times New Roman"/>
      <family val="1"/>
      <charset val="204"/>
    </font>
    <font>
      <b/>
      <sz val="12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vertAlign val="superscript"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F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">
    <xf numFmtId="0" fontId="0" fillId="0" borderId="0"/>
    <xf numFmtId="0" fontId="5" fillId="0" borderId="1" applyNumberFormat="0" applyFill="0" applyProtection="0">
      <alignment horizontal="left" vertical="top" wrapText="1"/>
    </xf>
    <xf numFmtId="0" fontId="24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8" fillId="0" borderId="0" xfId="5" applyFont="1" applyAlignment="1">
      <alignment horizontal="left"/>
    </xf>
    <xf numFmtId="0" fontId="7" fillId="0" borderId="0" xfId="5" quotePrefix="1" applyFont="1" applyFill="1" applyBorder="1" applyAlignment="1">
      <alignment vertical="center"/>
    </xf>
    <xf numFmtId="0" fontId="8" fillId="0" borderId="0" xfId="5" applyFont="1" applyAlignment="1"/>
    <xf numFmtId="164" fontId="25" fillId="0" borderId="0" xfId="3" applyNumberFormat="1" applyFont="1" applyFill="1" applyBorder="1" applyAlignment="1" applyProtection="1">
      <alignment horizontal="left" vertical="center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0" fillId="0" borderId="0" xfId="0" applyFont="1" applyBorder="1"/>
    <xf numFmtId="0" fontId="26" fillId="0" borderId="0" xfId="0" applyFont="1" applyFill="1" applyBorder="1"/>
    <xf numFmtId="0" fontId="26" fillId="0" borderId="0" xfId="0" applyFont="1" applyFill="1"/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49" fontId="8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0" fontId="8" fillId="0" borderId="0" xfId="0" applyFont="1"/>
    <xf numFmtId="0" fontId="8" fillId="0" borderId="0" xfId="0" applyFont="1" applyFill="1" applyAlignment="1"/>
    <xf numFmtId="0" fontId="10" fillId="0" borderId="0" xfId="0" applyFont="1" applyFill="1"/>
    <xf numFmtId="0" fontId="8" fillId="0" borderId="0" xfId="0" applyFont="1" applyFill="1"/>
    <xf numFmtId="0" fontId="8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164" fontId="10" fillId="0" borderId="0" xfId="0" applyNumberFormat="1" applyFont="1" applyFill="1" applyBorder="1" applyAlignment="1"/>
    <xf numFmtId="0" fontId="10" fillId="0" borderId="0" xfId="0" applyFont="1" applyAlignment="1">
      <alignment vertical="top" wrapText="1"/>
    </xf>
    <xf numFmtId="0" fontId="7" fillId="0" borderId="2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Border="1" applyAlignment="1">
      <alignment horizontal="left" indent="1"/>
    </xf>
    <xf numFmtId="0" fontId="8" fillId="0" borderId="3" xfId="0" applyFont="1" applyBorder="1" applyAlignment="1">
      <alignment horizontal="left" wrapText="1" indent="2"/>
    </xf>
    <xf numFmtId="0" fontId="8" fillId="0" borderId="3" xfId="0" applyFont="1" applyBorder="1" applyAlignment="1">
      <alignment horizontal="left" indent="2"/>
    </xf>
    <xf numFmtId="0" fontId="8" fillId="0" borderId="3" xfId="0" applyFont="1" applyBorder="1" applyAlignment="1">
      <alignment horizontal="left" wrapText="1" indent="1"/>
    </xf>
    <xf numFmtId="0" fontId="8" fillId="0" borderId="3" xfId="0" applyFont="1" applyBorder="1" applyAlignment="1">
      <alignment horizontal="left" vertical="top" wrapText="1" indent="2"/>
    </xf>
    <xf numFmtId="0" fontId="8" fillId="0" borderId="4" xfId="0" applyFont="1" applyBorder="1" applyAlignment="1">
      <alignment wrapText="1"/>
    </xf>
    <xf numFmtId="0" fontId="14" fillId="0" borderId="0" xfId="7" applyFont="1" applyFill="1" applyAlignment="1">
      <alignment vertical="top" wrapText="1"/>
    </xf>
    <xf numFmtId="0" fontId="19" fillId="0" borderId="0" xfId="0" applyFont="1" applyFill="1" applyAlignment="1">
      <alignment horizontal="center"/>
    </xf>
    <xf numFmtId="0" fontId="8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justify"/>
    </xf>
    <xf numFmtId="0" fontId="10" fillId="0" borderId="0" xfId="8" applyFont="1"/>
    <xf numFmtId="166" fontId="10" fillId="0" borderId="0" xfId="8" applyNumberFormat="1" applyFont="1"/>
    <xf numFmtId="0" fontId="13" fillId="0" borderId="0" xfId="0" applyFont="1" applyFill="1" applyBorder="1" applyAlignment="1">
      <alignment wrapText="1"/>
    </xf>
    <xf numFmtId="164" fontId="27" fillId="0" borderId="0" xfId="0" applyNumberFormat="1" applyFont="1"/>
    <xf numFmtId="0" fontId="8" fillId="0" borderId="0" xfId="0" applyFont="1" applyFill="1" applyBorder="1" applyAlignment="1">
      <alignment horizontal="left" wrapText="1" indent="2"/>
    </xf>
    <xf numFmtId="164" fontId="10" fillId="0" borderId="0" xfId="8" applyNumberFormat="1" applyFont="1" applyFill="1" applyBorder="1"/>
    <xf numFmtId="0" fontId="10" fillId="0" borderId="0" xfId="8" applyFont="1" applyFill="1"/>
    <xf numFmtId="0" fontId="19" fillId="0" borderId="0" xfId="8" applyFont="1" applyFill="1" applyAlignment="1"/>
    <xf numFmtId="0" fontId="16" fillId="0" borderId="0" xfId="0" applyFont="1" applyFill="1" applyBorder="1" applyAlignment="1">
      <alignment horizontal="left" wrapText="1" indent="2"/>
    </xf>
    <xf numFmtId="0" fontId="7" fillId="0" borderId="0" xfId="0" quotePrefix="1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0" borderId="0" xfId="0" quotePrefix="1" applyFont="1" applyAlignment="1">
      <alignment horizontal="left"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Fill="1" applyBorder="1" applyAlignment="1">
      <alignment wrapText="1"/>
    </xf>
    <xf numFmtId="164" fontId="16" fillId="0" borderId="0" xfId="0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 applyAlignment="1">
      <alignment horizontal="left" wrapText="1" indent="1"/>
    </xf>
    <xf numFmtId="0" fontId="16" fillId="0" borderId="0" xfId="0" applyFont="1" applyFill="1" applyBorder="1" applyAlignment="1">
      <alignment horizontal="left" wrapText="1" indent="1"/>
    </xf>
    <xf numFmtId="0" fontId="10" fillId="0" borderId="0" xfId="0" applyFont="1" applyFill="1" applyAlignment="1">
      <alignment vertical="top" wrapText="1"/>
    </xf>
    <xf numFmtId="0" fontId="16" fillId="0" borderId="0" xfId="0" applyFont="1"/>
    <xf numFmtId="0" fontId="7" fillId="0" borderId="5" xfId="0" applyFont="1" applyFill="1" applyBorder="1" applyAlignment="1"/>
    <xf numFmtId="0" fontId="8" fillId="0" borderId="4" xfId="0" applyFont="1" applyBorder="1" applyAlignment="1">
      <alignment horizontal="left" wrapText="1" indent="1"/>
    </xf>
    <xf numFmtId="0" fontId="7" fillId="0" borderId="6" xfId="0" quotePrefix="1" applyFont="1" applyFill="1" applyBorder="1" applyAlignment="1">
      <alignment wrapText="1"/>
    </xf>
    <xf numFmtId="0" fontId="7" fillId="0" borderId="6" xfId="0" quotePrefix="1" applyFont="1" applyFill="1" applyBorder="1" applyAlignment="1"/>
    <xf numFmtId="0" fontId="8" fillId="0" borderId="6" xfId="0" applyFont="1" applyFill="1" applyBorder="1" applyAlignment="1"/>
    <xf numFmtId="0" fontId="8" fillId="0" borderId="6" xfId="0" applyFont="1" applyBorder="1" applyAlignment="1">
      <alignment wrapText="1"/>
    </xf>
    <xf numFmtId="0" fontId="7" fillId="0" borderId="0" xfId="0" quotePrefix="1" applyFont="1" applyFill="1" applyAlignment="1"/>
    <xf numFmtId="0" fontId="7" fillId="0" borderId="0" xfId="0" quotePrefix="1" applyFont="1" applyFill="1" applyAlignment="1">
      <alignment vertical="top"/>
    </xf>
    <xf numFmtId="0" fontId="8" fillId="0" borderId="0" xfId="0" applyFont="1" applyAlignment="1"/>
    <xf numFmtId="2" fontId="8" fillId="0" borderId="0" xfId="0" applyNumberFormat="1" applyFont="1" applyFill="1" applyBorder="1" applyAlignment="1">
      <alignment wrapText="1"/>
    </xf>
    <xf numFmtId="2" fontId="8" fillId="0" borderId="0" xfId="0" applyNumberFormat="1" applyFont="1" applyFill="1" applyAlignment="1"/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65" fontId="12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/>
    </xf>
    <xf numFmtId="165" fontId="12" fillId="0" borderId="9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0" borderId="3" xfId="0" applyNumberFormat="1" applyFont="1" applyFill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165" fontId="13" fillId="0" borderId="14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/>
    </xf>
    <xf numFmtId="165" fontId="13" fillId="0" borderId="15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65" fontId="13" fillId="0" borderId="17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/>
    </xf>
    <xf numFmtId="0" fontId="8" fillId="0" borderId="21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8" applyFont="1" applyFill="1" applyBorder="1" applyAlignment="1">
      <alignment horizontal="center" vertical="center"/>
    </xf>
    <xf numFmtId="0" fontId="8" fillId="0" borderId="22" xfId="8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64" fontId="21" fillId="0" borderId="0" xfId="0" applyNumberFormat="1" applyFont="1"/>
    <xf numFmtId="0" fontId="29" fillId="0" borderId="0" xfId="0" applyFont="1"/>
    <xf numFmtId="0" fontId="8" fillId="0" borderId="22" xfId="0" quotePrefix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164" fontId="21" fillId="0" borderId="0" xfId="0" applyNumberFormat="1" applyFont="1" applyFill="1" applyBorder="1" applyAlignment="1"/>
    <xf numFmtId="0" fontId="8" fillId="0" borderId="14" xfId="0" applyFont="1" applyFill="1" applyBorder="1" applyAlignment="1">
      <alignment wrapText="1"/>
    </xf>
    <xf numFmtId="0" fontId="7" fillId="0" borderId="7" xfId="0" applyFont="1" applyFill="1" applyBorder="1" applyAlignment="1"/>
    <xf numFmtId="0" fontId="8" fillId="0" borderId="23" xfId="8" applyFont="1" applyFill="1" applyBorder="1" applyAlignment="1">
      <alignment horizontal="center" vertical="center"/>
    </xf>
    <xf numFmtId="0" fontId="8" fillId="0" borderId="24" xfId="8" applyFont="1" applyFill="1" applyBorder="1" applyAlignment="1">
      <alignment horizontal="center" vertical="center"/>
    </xf>
    <xf numFmtId="165" fontId="13" fillId="0" borderId="2" xfId="6" applyNumberFormat="1" applyFont="1" applyFill="1" applyBorder="1" applyAlignment="1">
      <alignment horizontal="center" vertical="center"/>
    </xf>
    <xf numFmtId="165" fontId="13" fillId="0" borderId="7" xfId="6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vertical="top"/>
    </xf>
    <xf numFmtId="0" fontId="7" fillId="0" borderId="0" xfId="5" applyFont="1" applyAlignment="1">
      <alignment horizontal="left"/>
    </xf>
    <xf numFmtId="0" fontId="9" fillId="0" borderId="0" xfId="3" applyFont="1" applyBorder="1" applyAlignment="1" applyProtection="1">
      <alignment vertical="top" wrapText="1"/>
    </xf>
    <xf numFmtId="0" fontId="30" fillId="0" borderId="21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28" fillId="0" borderId="21" xfId="0" applyFont="1" applyFill="1" applyBorder="1" applyAlignment="1">
      <alignment horizontal="center" vertical="top" wrapText="1"/>
    </xf>
    <xf numFmtId="0" fontId="7" fillId="0" borderId="6" xfId="0" quotePrefix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left" vertical="center" wrapText="1"/>
    </xf>
    <xf numFmtId="0" fontId="8" fillId="0" borderId="21" xfId="8" applyFont="1" applyFill="1" applyBorder="1" applyAlignment="1">
      <alignment horizontal="center" vertical="top" wrapText="1"/>
    </xf>
    <xf numFmtId="0" fontId="14" fillId="0" borderId="0" xfId="7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14" fillId="0" borderId="0" xfId="7" applyFont="1" applyFill="1" applyAlignment="1">
      <alignment horizontal="left" wrapText="1"/>
    </xf>
    <xf numFmtId="0" fontId="12" fillId="0" borderId="23" xfId="8" applyFont="1" applyFill="1" applyBorder="1" applyAlignment="1">
      <alignment horizontal="center" vertical="center"/>
    </xf>
    <xf numFmtId="0" fontId="8" fillId="0" borderId="22" xfId="8" applyFont="1" applyFill="1" applyBorder="1" applyAlignment="1">
      <alignment horizontal="center" vertical="top" wrapText="1"/>
    </xf>
    <xf numFmtId="0" fontId="12" fillId="0" borderId="22" xfId="8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indent="1"/>
    </xf>
    <xf numFmtId="0" fontId="8" fillId="0" borderId="14" xfId="0" applyFont="1" applyFill="1" applyBorder="1" applyAlignment="1">
      <alignment horizontal="left" wrapText="1" indent="2"/>
    </xf>
    <xf numFmtId="0" fontId="8" fillId="0" borderId="14" xfId="0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wrapText="1" indent="1"/>
    </xf>
    <xf numFmtId="0" fontId="8" fillId="0" borderId="16" xfId="0" applyFont="1" applyFill="1" applyBorder="1" applyAlignment="1">
      <alignment horizontal="left" wrapText="1" indent="1"/>
    </xf>
  </cellXfs>
  <cellStyles count="11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3" xfId="6"/>
    <cellStyle name="Обычный_Таблица 7" xfId="7"/>
    <cellStyle name="Обычный_Таблица30" xfId="8"/>
    <cellStyle name="Процентный 2" xfId="9"/>
    <cellStyle name="Процентный 2 2" xfId="10"/>
  </cellStyles>
  <dxfs count="0"/>
  <tableStyles count="0" defaultTableStyle="TableStyleMedium2" defaultPivotStyle="PivotStyleLight16"/>
  <colors>
    <mruColors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activeCell="B25" sqref="B25"/>
    </sheetView>
  </sheetViews>
  <sheetFormatPr defaultRowHeight="15.75" x14ac:dyDescent="0.25"/>
  <cols>
    <col min="1" max="1" width="3.7109375" style="1" customWidth="1"/>
    <col min="2" max="2" width="9.140625" style="3"/>
    <col min="3" max="8" width="9.140625" style="1"/>
    <col min="9" max="9" width="11" style="1" customWidth="1"/>
    <col min="10" max="12" width="9.140625" style="1"/>
    <col min="13" max="13" width="11.7109375" style="1" customWidth="1"/>
    <col min="14" max="16384" width="9.140625" style="1"/>
  </cols>
  <sheetData>
    <row r="1" spans="1:13" x14ac:dyDescent="0.25">
      <c r="A1" s="140" t="s">
        <v>2</v>
      </c>
      <c r="B1" s="140"/>
      <c r="C1" s="140"/>
      <c r="D1" s="140"/>
      <c r="E1" s="140"/>
      <c r="F1" s="140"/>
      <c r="G1" s="140"/>
      <c r="H1" s="140"/>
      <c r="I1" s="140"/>
    </row>
    <row r="2" spans="1:13" x14ac:dyDescent="0.25">
      <c r="B2" s="1"/>
    </row>
    <row r="3" spans="1:13" s="3" customFormat="1" x14ac:dyDescent="0.25">
      <c r="A3" s="2" t="s">
        <v>14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s="3" customFormat="1" x14ac:dyDescent="0.25">
      <c r="A4" s="2" t="s">
        <v>16</v>
      </c>
      <c r="B4" s="139" t="s">
        <v>98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s="3" customFormat="1" x14ac:dyDescent="0.25">
      <c r="A5" s="2" t="s">
        <v>17</v>
      </c>
      <c r="B5" s="139" t="s">
        <v>18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s="3" customFormat="1" x14ac:dyDescent="0.25">
      <c r="A6" s="2" t="s">
        <v>19</v>
      </c>
      <c r="B6" s="139" t="s">
        <v>20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s="3" customFormat="1" x14ac:dyDescent="0.25">
      <c r="A7" s="2" t="s">
        <v>21</v>
      </c>
      <c r="B7" s="139" t="s">
        <v>22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s="3" customFormat="1" x14ac:dyDescent="0.25">
      <c r="A8" s="2" t="s">
        <v>23</v>
      </c>
      <c r="B8" s="139" t="s">
        <v>86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s="3" customFormat="1" x14ac:dyDescent="0.25">
      <c r="A9" s="2" t="s">
        <v>24</v>
      </c>
      <c r="B9" s="139" t="s">
        <v>99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 s="3" customFormat="1" x14ac:dyDescent="0.25">
      <c r="A10" s="2" t="s">
        <v>26</v>
      </c>
      <c r="B10" s="139" t="s">
        <v>25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s="3" customFormat="1" x14ac:dyDescent="0.25">
      <c r="A11" s="2" t="s">
        <v>28</v>
      </c>
      <c r="B11" s="139" t="s">
        <v>27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s="3" customFormat="1" x14ac:dyDescent="0.25">
      <c r="A12" s="2" t="s">
        <v>29</v>
      </c>
      <c r="B12" s="139" t="s">
        <v>87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s="3" customFormat="1" x14ac:dyDescent="0.25">
      <c r="A13" s="2" t="s">
        <v>31</v>
      </c>
      <c r="B13" s="139" t="s">
        <v>101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s="3" customFormat="1" ht="30.95" customHeight="1" x14ac:dyDescent="0.25">
      <c r="A14" s="2" t="s">
        <v>32</v>
      </c>
      <c r="B14" s="141" t="s">
        <v>30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s="3" customFormat="1" ht="30.95" customHeight="1" x14ac:dyDescent="0.25">
      <c r="A15" s="2" t="s">
        <v>34</v>
      </c>
      <c r="B15" s="141" t="s">
        <v>102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3" s="3" customFormat="1" ht="30.95" customHeight="1" x14ac:dyDescent="0.25">
      <c r="A16" s="2" t="s">
        <v>89</v>
      </c>
      <c r="B16" s="141" t="s">
        <v>33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3" s="3" customFormat="1" ht="30.95" customHeight="1" x14ac:dyDescent="0.25">
      <c r="A17" s="2" t="s">
        <v>90</v>
      </c>
      <c r="B17" s="141" t="s">
        <v>103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</row>
    <row r="19" spans="1:13" x14ac:dyDescent="0.25">
      <c r="B19" s="74" t="s">
        <v>76</v>
      </c>
    </row>
    <row r="20" spans="1:13" x14ac:dyDescent="0.25">
      <c r="B20" s="75" t="s">
        <v>77</v>
      </c>
    </row>
    <row r="21" spans="1:13" x14ac:dyDescent="0.25">
      <c r="B21" s="75" t="s">
        <v>88</v>
      </c>
    </row>
    <row r="22" spans="1:13" x14ac:dyDescent="0.25">
      <c r="B22" s="75"/>
    </row>
    <row r="24" spans="1:13" x14ac:dyDescent="0.25">
      <c r="B24" s="3" t="s">
        <v>106</v>
      </c>
    </row>
  </sheetData>
  <mergeCells count="16">
    <mergeCell ref="B16:M16"/>
    <mergeCell ref="B17:M17"/>
    <mergeCell ref="B8:M8"/>
    <mergeCell ref="B10:M10"/>
    <mergeCell ref="B11:M11"/>
    <mergeCell ref="B12:M12"/>
    <mergeCell ref="B14:M14"/>
    <mergeCell ref="B15:M15"/>
    <mergeCell ref="B9:M9"/>
    <mergeCell ref="B13:M13"/>
    <mergeCell ref="B7:M7"/>
    <mergeCell ref="A1:I1"/>
    <mergeCell ref="B3:M3"/>
    <mergeCell ref="B4:M4"/>
    <mergeCell ref="B5:M5"/>
    <mergeCell ref="B6:M6"/>
  </mergeCells>
  <hyperlinks>
    <hyperlink ref="B4" location="'Таблица 1'!A1" display="Валовой внутренний продукт (в текущих ценах, млрд.руб., до 1998г.-трлн.руб.)"/>
    <hyperlink ref="B4:I4" location="таб28b!A1" display="Элементы использования валового внутреннего продукта                                                      (в текущих ценах, млрд.руб.)"/>
    <hyperlink ref="B3" location="'Таблица 1'!A1" display="Валовой внутренний продукт (в текущих ценах, млрд.руб., до 1998г.-трлн.руб.)"/>
    <hyperlink ref="B3:I3" location="таб28!A1" display="Элементы использования валового внутреннего продукта                                                       (в текущих ценах, млрд.руб.)"/>
    <hyperlink ref="B10" location="'Таблица 1'!A1" display="Валовой внутренний продукт (в текущих ценах, млрд.руб., до 1998г.-трлн.руб.)"/>
    <hyperlink ref="B10:I10" location="таб30!A1" display="Элементы использования валового внутреннего продукта                                                                          (в ценах 2008 года, млрд.руб.)"/>
    <hyperlink ref="B11" location="'Таблица 1'!A1" display="Валовой внутренний продукт (в текущих ценах, млрд.руб., до 1998г.-трлн.руб.)"/>
    <hyperlink ref="B11:I11" location="'таб30(1)'!A1" display="Элементы использования ВВП с исключением сезонного фактора                                                                          (в ценах 2011 года, млрд.руб.)"/>
    <hyperlink ref="B12" location="'Таблица 1'!A1" display="Валовой внутренний продукт (в текущих ценах, млрд.руб., до 1998г.-трлн.руб.)"/>
    <hyperlink ref="B12:I12" location="таб30а!A1" display="Элементы использования валового внутреннего продукта                                                                          (в ценах 2016 года, млрд.руб.)"/>
    <hyperlink ref="B14" location="'Таблица 1'!A1" display="Валовой внутренний продукт (в текущих ценах, млрд.руб., до 1998г.-трлн.руб.)"/>
    <hyperlink ref="B14:I14" location="таб31!A1" display="Индексы физического объема элементов использования валового внутреннего продукта (в процентах к предыдущему году)"/>
    <hyperlink ref="B15" location="'Таблица 1'!A1" display="Валовой внутренний продукт (в текущих ценах, млрд.руб., до 1998г.-трлн.руб.)"/>
    <hyperlink ref="B15:I15" location="таб31a!A1" display="Индексы физического объема элементов использования валового внутреннего продукта (в процентах к предыдущему году)"/>
    <hyperlink ref="B16" location="'Таблица 1'!A1" display="Валовой внутренний продукт (в текущих ценах, млрд.руб., до 1998г.-трлн.руб.)"/>
    <hyperlink ref="B16:I16" location="таб32!A1" display="Индексы-дефляторы элементов использования валового внутреннего продукта (в процентах к предыдущему году)"/>
    <hyperlink ref="B17" location="'Таблица 1'!A1" display="Валовой внутренний продукт (в текущих ценах, млрд.руб., до 1998г.-трлн.руб.)"/>
    <hyperlink ref="B17:I17" location="таб32b!A1" display="Индексы-дефляторы элементов использования валового внутреннего продукта (в процентах к предыдущему году)"/>
    <hyperlink ref="B7" location="'Таблица 1'!A1" display="Валовой внутренний продукт (в текущих ценах, млрд.руб., до 1998г.-трлн.руб.)"/>
    <hyperlink ref="B7:I7" location="таб29a!A1" display="Элементы использования валового внутреннего продукта                                                                          (в ценах 2011 года, млрд.руб.)"/>
    <hyperlink ref="B8" location="'Таблица 1'!A1" display="Валовой внутренний продукт (в текущих ценах, млрд.руб., до 1998г.-трлн.руб.)"/>
    <hyperlink ref="B8:I8" location="таб29b!A1" display="Элементы использования валового внутреннего продукта                                                                          (в ценах 2016 года, млрд.руб.)"/>
    <hyperlink ref="B6" location="'Таблица 1'!A1" display="Валовой внутренний продукт (в текущих ценах, млрд.руб., до 1998г.-трлн.руб.)"/>
    <hyperlink ref="B6:I6" location="таб29!A1" display="Элементы использования валового внутреннего продукта                                                                          (в ценах 2008 года, млрд.руб.)"/>
    <hyperlink ref="B5" location="'Таблица 1'!A1" display="Валовой внутренний продукт (в текущих ценах, млрд.руб., до 1998г.-трлн.руб.)"/>
    <hyperlink ref="B5:I5" location="таб29arh!A1" display="Элементы использования валового внутреннего продукта                                                                          (в ценах 2003 года, млрд.руб.)"/>
    <hyperlink ref="B3:M3" location="'1'!A1" display="Элементы использования валового внутреннего продукта (в текущих ценах, млрд.руб.) 1995-2011гг."/>
    <hyperlink ref="B4:M4" location="'2'!A1" display="Элементы использования валового внутреннего продукта (в текущих ценах, млрд.руб.) 2011-2020гг."/>
    <hyperlink ref="B5:M5" location="'3'!A1" display="Элементы использования валового внутреннего продукта (в ценах 2003 года, млрд.руб.) 1995-2008гг."/>
    <hyperlink ref="B6:M6" location="'4'!A1" display="Элементы использования валового внутреннего продукта (в ценах 2008 года, млрд.руб.) 2003-2011гг."/>
    <hyperlink ref="B7:M7" location="'5'!A1" display="Элементы использования валового внутреннего продукта (в ценах 2011 года, млрд.руб.) 2011-2016гг."/>
    <hyperlink ref="B8:M8" location="'6'!A1" display="Элементы использования валового внутреннего продукта (в ценах 2016 года, млрд.руб.) 2011-2020гг."/>
    <hyperlink ref="B10:M10" location="'8'!A1" display="Элементы использования ВВП с исключением сезонного фактора  (в ценах 2008 года, млрд.руб.) 2003-2011гг."/>
    <hyperlink ref="B11:M11" location="'9'!A1" display="Элементы использования ВВП с исключением сезонного фактора (в ценах 2011 года, млрд.руб.) 2011-2016гг."/>
    <hyperlink ref="B12:M12" location="'10'!A1" display="Элементы использования ВВП с исключением сезонного фактора (в ценах 2016 года, млрд.руб.) 2011-2022гг."/>
    <hyperlink ref="B14:M14" location="'12'!A1" display="Индексы физического объема элементов использования валового внутреннего продукта (в процентах к соответствующему кварталу предыдущего года) 1996-2011гг."/>
    <hyperlink ref="B15:M15" location="'13'!A1" display="Индексы физического объема элементов использования валового внутреннего продукта (в процентах к соответствующему кварталу предыдущего года) 2012-2022гг."/>
    <hyperlink ref="B16:M16" location="'14'!A1" display="Индексы-дефляторы элементов использования валового внутреннего продукта (в процентах к соответствующему кварталу предыдущего года) 1996-2011гг."/>
    <hyperlink ref="B17:M17" location="'15'!A1" display="Индексы-дефляторы элементов использования валового внутреннего продукта (в процентах к соответствующему кварталу предыдущего года) 2012-2022гг."/>
    <hyperlink ref="B9" location="'Таблица 1'!A1" display="Валовой внутренний продукт (в текущих ценах, млрд.руб., до 1998г.-трлн.руб.)"/>
    <hyperlink ref="B9:I9" location="таб29b!A1" display="Элементы использования валового внутреннего продукта                                                                          (в ценах 2016 года, млрд.руб.)"/>
    <hyperlink ref="B9:M9" location="'7'!A1" display="Элементы использования валового внутреннего продукта (в ценах 2021 года, млрд.руб.) 2011-2022гг."/>
    <hyperlink ref="B13" location="'Таблица 1'!A1" display="Валовой внутренний продукт (в текущих ценах, млрд.руб., до 1998г.-трлн.руб.)"/>
    <hyperlink ref="B13:I13" location="таб30а!A1" display="Элементы использования валового внутреннего продукта                                                                          (в ценах 2016 года, млрд.руб.)"/>
    <hyperlink ref="B13:M13" location="'11'!A1" display="Элементы использования ВВП с исключением сезонного фактора (в ценах 2021 года, млрд.руб.) 2011-2022гг.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Normal="100" workbookViewId="0">
      <pane xSplit="1" topLeftCell="K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25" width="10.7109375" style="5" customWidth="1"/>
    <col min="26" max="16384" width="9.140625" style="5"/>
  </cols>
  <sheetData>
    <row r="1" spans="1:25" ht="33" customHeight="1" x14ac:dyDescent="0.2">
      <c r="A1" s="4" t="s">
        <v>35</v>
      </c>
    </row>
    <row r="2" spans="1:25" ht="30.75" customHeight="1" x14ac:dyDescent="0.2">
      <c r="A2" s="159" t="s">
        <v>84</v>
      </c>
      <c r="B2" s="159"/>
      <c r="C2" s="159"/>
      <c r="D2" s="159"/>
      <c r="E2" s="159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  <c r="X2" s="43"/>
      <c r="Y2" s="43"/>
    </row>
    <row r="3" spans="1:25" s="21" customFormat="1" ht="15.95" customHeight="1" x14ac:dyDescent="0.25">
      <c r="A3" s="160"/>
      <c r="B3" s="158">
        <v>2011</v>
      </c>
      <c r="C3" s="158"/>
      <c r="D3" s="158"/>
      <c r="E3" s="158"/>
      <c r="F3" s="158">
        <v>2012</v>
      </c>
      <c r="G3" s="158"/>
      <c r="H3" s="158"/>
      <c r="I3" s="158"/>
      <c r="J3" s="158">
        <v>2013</v>
      </c>
      <c r="K3" s="158"/>
      <c r="L3" s="158"/>
      <c r="M3" s="158"/>
      <c r="N3" s="158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</row>
    <row r="4" spans="1:25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2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</row>
    <row r="5" spans="1:25" ht="15.95" customHeight="1" x14ac:dyDescent="0.25">
      <c r="A5" s="28" t="s">
        <v>8</v>
      </c>
      <c r="B5" s="80">
        <v>14695.2</v>
      </c>
      <c r="C5" s="81">
        <v>14911.2</v>
      </c>
      <c r="D5" s="82">
        <v>15124.2</v>
      </c>
      <c r="E5" s="80">
        <v>15297</v>
      </c>
      <c r="F5" s="82">
        <v>15493.9</v>
      </c>
      <c r="G5" s="81">
        <v>15536.8</v>
      </c>
      <c r="H5" s="82">
        <v>15612.4</v>
      </c>
      <c r="I5" s="80">
        <v>15591.6</v>
      </c>
      <c r="J5" s="82">
        <v>15705.3</v>
      </c>
      <c r="K5" s="81">
        <v>15797.1</v>
      </c>
      <c r="L5" s="82">
        <v>15893.9</v>
      </c>
      <c r="M5" s="80">
        <v>16010.9</v>
      </c>
      <c r="N5" s="82">
        <v>16031</v>
      </c>
      <c r="O5" s="81">
        <v>16164.1</v>
      </c>
      <c r="P5" s="82">
        <v>16044.3</v>
      </c>
      <c r="Q5" s="80">
        <v>16027.6</v>
      </c>
      <c r="R5" s="82">
        <v>15786.6</v>
      </c>
      <c r="S5" s="81">
        <v>15668.8</v>
      </c>
      <c r="T5" s="82">
        <v>15650.6</v>
      </c>
      <c r="U5" s="80">
        <v>15582.4</v>
      </c>
      <c r="V5" s="82">
        <v>15677.7</v>
      </c>
      <c r="W5" s="81">
        <v>15622.7</v>
      </c>
      <c r="X5" s="82">
        <v>15618.9</v>
      </c>
      <c r="Y5" s="80">
        <v>15622.3</v>
      </c>
    </row>
    <row r="6" spans="1:25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</row>
    <row r="7" spans="1:25" ht="15.95" customHeight="1" x14ac:dyDescent="0.25">
      <c r="A7" s="30" t="s">
        <v>37</v>
      </c>
      <c r="B7" s="90">
        <v>10019.4</v>
      </c>
      <c r="C7" s="89">
        <v>10199.1</v>
      </c>
      <c r="D7" s="88">
        <v>10313.5</v>
      </c>
      <c r="E7" s="90">
        <v>10432.799999999999</v>
      </c>
      <c r="F7" s="88">
        <v>10636</v>
      </c>
      <c r="G7" s="89">
        <v>10803.9</v>
      </c>
      <c r="H7" s="88">
        <v>10910.3</v>
      </c>
      <c r="I7" s="90">
        <v>11050.9</v>
      </c>
      <c r="J7" s="88">
        <v>11157.5</v>
      </c>
      <c r="K7" s="89">
        <v>11250.7</v>
      </c>
      <c r="L7" s="88">
        <v>11312.8</v>
      </c>
      <c r="M7" s="90">
        <v>11285</v>
      </c>
      <c r="N7" s="88">
        <v>11393.1</v>
      </c>
      <c r="O7" s="89">
        <v>11422.1</v>
      </c>
      <c r="P7" s="88">
        <v>11284.7</v>
      </c>
      <c r="Q7" s="90">
        <v>11156.3</v>
      </c>
      <c r="R7" s="88">
        <v>10819.7</v>
      </c>
      <c r="S7" s="89">
        <v>10489.9</v>
      </c>
      <c r="T7" s="88">
        <v>10372.799999999999</v>
      </c>
      <c r="U7" s="90">
        <v>10287.6</v>
      </c>
      <c r="V7" s="88">
        <v>10224.700000000001</v>
      </c>
      <c r="W7" s="89">
        <v>10254.6</v>
      </c>
      <c r="X7" s="88">
        <v>10338.200000000001</v>
      </c>
      <c r="Y7" s="90">
        <v>10381.6</v>
      </c>
    </row>
    <row r="8" spans="1:25" ht="15.95" customHeight="1" x14ac:dyDescent="0.25">
      <c r="A8" s="31" t="s">
        <v>3</v>
      </c>
      <c r="B8" s="90">
        <v>7354.4</v>
      </c>
      <c r="C8" s="89">
        <v>7515.9</v>
      </c>
      <c r="D8" s="88">
        <v>7641.2</v>
      </c>
      <c r="E8" s="90">
        <v>7766.3</v>
      </c>
      <c r="F8" s="88">
        <v>7946.3</v>
      </c>
      <c r="G8" s="89">
        <v>8073.3</v>
      </c>
      <c r="H8" s="88">
        <v>8178.7</v>
      </c>
      <c r="I8" s="90">
        <v>8326.2999999999993</v>
      </c>
      <c r="J8" s="88">
        <v>8405.7000000000007</v>
      </c>
      <c r="K8" s="89">
        <v>8494.2999999999993</v>
      </c>
      <c r="L8" s="88">
        <v>8541.1</v>
      </c>
      <c r="M8" s="90">
        <v>8516.9</v>
      </c>
      <c r="N8" s="88">
        <v>8625.1</v>
      </c>
      <c r="O8" s="89">
        <v>8680.1</v>
      </c>
      <c r="P8" s="88">
        <v>8554.2999999999993</v>
      </c>
      <c r="Q8" s="90">
        <v>8425.9</v>
      </c>
      <c r="R8" s="88">
        <v>8135</v>
      </c>
      <c r="S8" s="89">
        <v>7842.3</v>
      </c>
      <c r="T8" s="88">
        <v>7724</v>
      </c>
      <c r="U8" s="90">
        <v>7628.7</v>
      </c>
      <c r="V8" s="88">
        <v>7576.5</v>
      </c>
      <c r="W8" s="89">
        <v>7590.4</v>
      </c>
      <c r="X8" s="88">
        <v>7652</v>
      </c>
      <c r="Y8" s="90">
        <v>7675.2</v>
      </c>
    </row>
    <row r="9" spans="1:25" ht="15.95" customHeight="1" x14ac:dyDescent="0.25">
      <c r="A9" s="32" t="s">
        <v>4</v>
      </c>
      <c r="B9" s="90">
        <v>2598</v>
      </c>
      <c r="C9" s="89">
        <v>2626.5</v>
      </c>
      <c r="D9" s="88">
        <v>2642</v>
      </c>
      <c r="E9" s="90">
        <v>2652</v>
      </c>
      <c r="F9" s="88">
        <v>2670.6</v>
      </c>
      <c r="G9" s="89">
        <v>2690.9</v>
      </c>
      <c r="H9" s="88">
        <v>2696.1</v>
      </c>
      <c r="I9" s="90">
        <v>2699.6</v>
      </c>
      <c r="J9" s="88">
        <v>2703.6</v>
      </c>
      <c r="K9" s="89">
        <v>2702.2</v>
      </c>
      <c r="L9" s="88">
        <v>2718.4</v>
      </c>
      <c r="M9" s="90">
        <v>2719.9</v>
      </c>
      <c r="N9" s="88">
        <v>2699</v>
      </c>
      <c r="O9" s="89">
        <v>2681.4</v>
      </c>
      <c r="P9" s="88">
        <v>2663.6</v>
      </c>
      <c r="Q9" s="90">
        <v>2648.7</v>
      </c>
      <c r="R9" s="88">
        <v>2619.4</v>
      </c>
      <c r="S9" s="89">
        <v>2590</v>
      </c>
      <c r="T9" s="88">
        <v>2582.9</v>
      </c>
      <c r="U9" s="90">
        <v>2586.3000000000002</v>
      </c>
      <c r="V9" s="88">
        <v>2603.8000000000002</v>
      </c>
      <c r="W9" s="89">
        <v>2617.8000000000002</v>
      </c>
      <c r="X9" s="88">
        <v>2617.6999999999998</v>
      </c>
      <c r="Y9" s="90">
        <v>2620.6999999999998</v>
      </c>
    </row>
    <row r="10" spans="1:25" ht="32.1" customHeight="1" x14ac:dyDescent="0.25">
      <c r="A10" s="31" t="s">
        <v>5</v>
      </c>
      <c r="B10" s="90">
        <v>56.8</v>
      </c>
      <c r="C10" s="89">
        <v>56.8</v>
      </c>
      <c r="D10" s="88">
        <v>56.6</v>
      </c>
      <c r="E10" s="90">
        <v>56.2</v>
      </c>
      <c r="F10" s="88">
        <v>56.2</v>
      </c>
      <c r="G10" s="89">
        <v>56.2</v>
      </c>
      <c r="H10" s="88">
        <v>55.8</v>
      </c>
      <c r="I10" s="90">
        <v>55.6</v>
      </c>
      <c r="J10" s="88">
        <v>55.3</v>
      </c>
      <c r="K10" s="89">
        <v>55</v>
      </c>
      <c r="L10" s="88">
        <v>54.8</v>
      </c>
      <c r="M10" s="90">
        <v>54.8</v>
      </c>
      <c r="N10" s="88">
        <v>55.1</v>
      </c>
      <c r="O10" s="89">
        <v>55.1</v>
      </c>
      <c r="P10" s="88">
        <v>54.8</v>
      </c>
      <c r="Q10" s="90">
        <v>54.5</v>
      </c>
      <c r="R10" s="88">
        <v>53.7</v>
      </c>
      <c r="S10" s="89">
        <v>53.2</v>
      </c>
      <c r="T10" s="88">
        <v>53.2</v>
      </c>
      <c r="U10" s="90">
        <v>53.4</v>
      </c>
      <c r="V10" s="88">
        <v>53.6</v>
      </c>
      <c r="W10" s="89">
        <v>53.9</v>
      </c>
      <c r="X10" s="88">
        <v>54</v>
      </c>
      <c r="Y10" s="90">
        <v>54</v>
      </c>
    </row>
    <row r="11" spans="1:25" ht="15.95" customHeight="1" x14ac:dyDescent="0.25">
      <c r="A11" s="33" t="s">
        <v>38</v>
      </c>
      <c r="B11" s="90">
        <v>3389.7</v>
      </c>
      <c r="C11" s="89">
        <v>3551</v>
      </c>
      <c r="D11" s="88">
        <v>3601.7</v>
      </c>
      <c r="E11" s="90">
        <v>3597.2</v>
      </c>
      <c r="F11" s="88">
        <v>3677.8</v>
      </c>
      <c r="G11" s="89">
        <v>3786</v>
      </c>
      <c r="H11" s="88">
        <v>3757.2</v>
      </c>
      <c r="I11" s="90">
        <v>3551.5</v>
      </c>
      <c r="J11" s="88">
        <v>3677</v>
      </c>
      <c r="K11" s="89">
        <v>3506.8</v>
      </c>
      <c r="L11" s="88">
        <v>3494.5</v>
      </c>
      <c r="M11" s="90">
        <v>3584.3</v>
      </c>
      <c r="N11" s="88">
        <v>3705.2</v>
      </c>
      <c r="O11" s="89">
        <v>3712.8</v>
      </c>
      <c r="P11" s="88">
        <v>3445.3</v>
      </c>
      <c r="Q11" s="90">
        <v>3422.5</v>
      </c>
      <c r="R11" s="88">
        <v>3060.4</v>
      </c>
      <c r="S11" s="89">
        <v>2984</v>
      </c>
      <c r="T11" s="88">
        <v>3214.3</v>
      </c>
      <c r="U11" s="90">
        <v>3099</v>
      </c>
      <c r="V11" s="88">
        <v>3061.6</v>
      </c>
      <c r="W11" s="89">
        <v>3017.9</v>
      </c>
      <c r="X11" s="88">
        <v>2953.7</v>
      </c>
      <c r="Y11" s="90">
        <v>3113</v>
      </c>
    </row>
    <row r="12" spans="1:25" ht="15.95" customHeight="1" x14ac:dyDescent="0.25">
      <c r="A12" s="31" t="s">
        <v>54</v>
      </c>
      <c r="B12" s="90">
        <v>3068.5</v>
      </c>
      <c r="C12" s="89">
        <v>3186.8</v>
      </c>
      <c r="D12" s="88">
        <v>3269.5</v>
      </c>
      <c r="E12" s="90">
        <v>3375.3</v>
      </c>
      <c r="F12" s="88">
        <v>3378.8</v>
      </c>
      <c r="G12" s="89">
        <v>3411.7</v>
      </c>
      <c r="H12" s="88">
        <v>3469.8</v>
      </c>
      <c r="I12" s="90">
        <v>3442</v>
      </c>
      <c r="J12" s="88">
        <v>3498.9</v>
      </c>
      <c r="K12" s="89">
        <v>3512.7</v>
      </c>
      <c r="L12" s="88">
        <v>3465.1</v>
      </c>
      <c r="M12" s="90">
        <v>3409.3</v>
      </c>
      <c r="N12" s="88">
        <v>3380.9</v>
      </c>
      <c r="O12" s="89">
        <v>3390.5</v>
      </c>
      <c r="P12" s="88">
        <v>3385.8</v>
      </c>
      <c r="Q12" s="90">
        <v>3310.7</v>
      </c>
      <c r="R12" s="88">
        <v>3194.4</v>
      </c>
      <c r="S12" s="89">
        <v>3020.8</v>
      </c>
      <c r="T12" s="88">
        <v>2958</v>
      </c>
      <c r="U12" s="90">
        <v>2911.6</v>
      </c>
      <c r="V12" s="88">
        <v>2956.3</v>
      </c>
      <c r="W12" s="89">
        <v>3001.2</v>
      </c>
      <c r="X12" s="88">
        <v>2983.8</v>
      </c>
      <c r="Y12" s="90">
        <v>3055.1</v>
      </c>
    </row>
    <row r="13" spans="1:25" ht="15.95" customHeight="1" x14ac:dyDescent="0.25">
      <c r="A13" s="33" t="s">
        <v>41</v>
      </c>
      <c r="B13" s="90">
        <v>4105</v>
      </c>
      <c r="C13" s="89">
        <v>4283.5</v>
      </c>
      <c r="D13" s="88">
        <v>4185.6000000000004</v>
      </c>
      <c r="E13" s="90">
        <v>4244.2</v>
      </c>
      <c r="F13" s="88">
        <v>4362.7</v>
      </c>
      <c r="G13" s="89">
        <v>4192.2</v>
      </c>
      <c r="H13" s="88">
        <v>4243.7</v>
      </c>
      <c r="I13" s="90">
        <v>4335.5</v>
      </c>
      <c r="J13" s="88">
        <v>4303.7</v>
      </c>
      <c r="K13" s="89">
        <v>4408</v>
      </c>
      <c r="L13" s="88">
        <v>4565.5</v>
      </c>
      <c r="M13" s="90">
        <v>4549.8999999999996</v>
      </c>
      <c r="N13" s="88">
        <v>4499.7</v>
      </c>
      <c r="O13" s="89">
        <v>4555</v>
      </c>
      <c r="P13" s="88">
        <v>4565.6000000000004</v>
      </c>
      <c r="Q13" s="90">
        <v>4340.6000000000004</v>
      </c>
      <c r="R13" s="88">
        <v>4723.5</v>
      </c>
      <c r="S13" s="89">
        <v>4634.5</v>
      </c>
      <c r="T13" s="88">
        <v>4523</v>
      </c>
      <c r="U13" s="90">
        <v>4730.1000000000004</v>
      </c>
      <c r="V13" s="88">
        <v>4620.1000000000004</v>
      </c>
      <c r="W13" s="89">
        <v>4739.6000000000004</v>
      </c>
      <c r="X13" s="88">
        <v>4924.3</v>
      </c>
      <c r="Y13" s="90">
        <v>4991.1000000000004</v>
      </c>
    </row>
    <row r="14" spans="1:25" ht="15.95" customHeight="1" x14ac:dyDescent="0.25">
      <c r="A14" s="64" t="s">
        <v>42</v>
      </c>
      <c r="B14" s="105">
        <v>2891.1</v>
      </c>
      <c r="C14" s="104">
        <v>3007.1</v>
      </c>
      <c r="D14" s="103">
        <v>3024.8</v>
      </c>
      <c r="E14" s="105">
        <v>3106.2</v>
      </c>
      <c r="F14" s="103">
        <v>3204.7</v>
      </c>
      <c r="G14" s="104">
        <v>3240.8</v>
      </c>
      <c r="H14" s="103">
        <v>3344.4</v>
      </c>
      <c r="I14" s="105">
        <v>3392.8</v>
      </c>
      <c r="J14" s="103">
        <v>3435.7</v>
      </c>
      <c r="K14" s="104">
        <v>3434.6</v>
      </c>
      <c r="L14" s="103">
        <v>3420.6</v>
      </c>
      <c r="M14" s="105">
        <v>3365.4</v>
      </c>
      <c r="N14" s="103">
        <v>3365.7</v>
      </c>
      <c r="O14" s="104">
        <v>3243.3</v>
      </c>
      <c r="P14" s="103">
        <v>3069.9</v>
      </c>
      <c r="Q14" s="105">
        <v>2865.5</v>
      </c>
      <c r="R14" s="103">
        <v>2580.9</v>
      </c>
      <c r="S14" s="104">
        <v>2417.1</v>
      </c>
      <c r="T14" s="103">
        <v>2321.4</v>
      </c>
      <c r="U14" s="105">
        <v>2249.8000000000002</v>
      </c>
      <c r="V14" s="103">
        <v>2225</v>
      </c>
      <c r="W14" s="104">
        <v>2268.1999999999998</v>
      </c>
      <c r="X14" s="103">
        <v>2300.3000000000002</v>
      </c>
      <c r="Y14" s="105">
        <v>2364.6999999999998</v>
      </c>
    </row>
    <row r="15" spans="1:25" ht="15.95" customHeight="1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96" customHeight="1" x14ac:dyDescent="0.25">
      <c r="A16" s="161" t="s">
        <v>46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</row>
    <row r="17" spans="1:25" ht="18.75" x14ac:dyDescent="0.25">
      <c r="A17" s="24" t="s">
        <v>53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</sheetData>
  <mergeCells count="9">
    <mergeCell ref="A2:E2"/>
    <mergeCell ref="R3:U3"/>
    <mergeCell ref="V3:Y3"/>
    <mergeCell ref="A16:Y16"/>
    <mergeCell ref="B3:E3"/>
    <mergeCell ref="F3:I3"/>
    <mergeCell ref="J3:M3"/>
    <mergeCell ref="N3:Q3"/>
    <mergeCell ref="A3:A4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zoomScaleNormal="100" workbookViewId="0">
      <pane xSplit="1" topLeftCell="AI1" activePane="topRight" state="frozen"/>
      <selection pane="topRight" activeCell="AM16" sqref="AM16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16384" width="9.140625" style="5"/>
  </cols>
  <sheetData>
    <row r="1" spans="1:49" ht="33" customHeight="1" x14ac:dyDescent="0.2">
      <c r="A1" s="4" t="s">
        <v>35</v>
      </c>
    </row>
    <row r="2" spans="1:49" s="20" customFormat="1" ht="33" customHeight="1" x14ac:dyDescent="0.25">
      <c r="A2" s="159" t="s">
        <v>85</v>
      </c>
      <c r="B2" s="159"/>
      <c r="C2" s="159"/>
      <c r="D2" s="159"/>
      <c r="E2" s="159"/>
      <c r="F2" s="49"/>
      <c r="G2" s="49"/>
      <c r="H2" s="49"/>
      <c r="I2" s="49"/>
      <c r="J2" s="49"/>
      <c r="K2" s="49"/>
      <c r="L2" s="49"/>
      <c r="M2" s="49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2"/>
      <c r="AM2" s="42"/>
      <c r="AN2" s="42"/>
      <c r="AO2" s="42"/>
    </row>
    <row r="3" spans="1:49" s="21" customFormat="1" ht="15.95" customHeight="1" x14ac:dyDescent="0.25">
      <c r="A3" s="160"/>
      <c r="B3" s="158">
        <v>2011</v>
      </c>
      <c r="C3" s="158"/>
      <c r="D3" s="158"/>
      <c r="E3" s="158"/>
      <c r="F3" s="158">
        <v>2012</v>
      </c>
      <c r="G3" s="158"/>
      <c r="H3" s="158"/>
      <c r="I3" s="158"/>
      <c r="J3" s="158">
        <v>2013</v>
      </c>
      <c r="K3" s="158"/>
      <c r="L3" s="158"/>
      <c r="M3" s="158"/>
      <c r="N3" s="158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  <c r="Z3" s="158">
        <v>2017</v>
      </c>
      <c r="AA3" s="158"/>
      <c r="AB3" s="158"/>
      <c r="AC3" s="158"/>
      <c r="AD3" s="158">
        <v>2018</v>
      </c>
      <c r="AE3" s="158"/>
      <c r="AF3" s="158"/>
      <c r="AG3" s="158"/>
      <c r="AH3" s="158">
        <v>2019</v>
      </c>
      <c r="AI3" s="158"/>
      <c r="AJ3" s="158"/>
      <c r="AK3" s="158"/>
      <c r="AL3" s="158">
        <v>2020</v>
      </c>
      <c r="AM3" s="158"/>
      <c r="AN3" s="158"/>
      <c r="AO3" s="158"/>
      <c r="AP3" s="158">
        <v>2021</v>
      </c>
      <c r="AQ3" s="158"/>
      <c r="AR3" s="158"/>
      <c r="AS3" s="158"/>
      <c r="AT3" s="149" t="s">
        <v>96</v>
      </c>
      <c r="AU3" s="149"/>
      <c r="AV3" s="149"/>
      <c r="AW3" s="149"/>
    </row>
    <row r="4" spans="1:49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11" t="s">
        <v>9</v>
      </c>
      <c r="AE4" s="111" t="s">
        <v>10</v>
      </c>
      <c r="AF4" s="111" t="s">
        <v>11</v>
      </c>
      <c r="AG4" s="111" t="s">
        <v>12</v>
      </c>
      <c r="AH4" s="111" t="s">
        <v>9</v>
      </c>
      <c r="AI4" s="111" t="s">
        <v>10</v>
      </c>
      <c r="AJ4" s="111" t="s">
        <v>11</v>
      </c>
      <c r="AK4" s="111" t="s">
        <v>12</v>
      </c>
      <c r="AL4" s="111" t="s">
        <v>9</v>
      </c>
      <c r="AM4" s="111" t="s">
        <v>10</v>
      </c>
      <c r="AN4" s="111" t="s">
        <v>11</v>
      </c>
      <c r="AO4" s="111" t="s">
        <v>12</v>
      </c>
      <c r="AP4" s="111" t="s">
        <v>9</v>
      </c>
      <c r="AQ4" s="111" t="s">
        <v>10</v>
      </c>
      <c r="AR4" s="111" t="s">
        <v>11</v>
      </c>
      <c r="AS4" s="111" t="s">
        <v>12</v>
      </c>
      <c r="AT4" s="111" t="s">
        <v>9</v>
      </c>
      <c r="AU4" s="111" t="s">
        <v>10</v>
      </c>
      <c r="AV4" s="111" t="s">
        <v>11</v>
      </c>
      <c r="AW4" s="111" t="s">
        <v>12</v>
      </c>
    </row>
    <row r="5" spans="1:49" ht="15.95" customHeight="1" x14ac:dyDescent="0.25">
      <c r="A5" s="28" t="s">
        <v>8</v>
      </c>
      <c r="B5" s="79">
        <v>20228.513639331759</v>
      </c>
      <c r="C5" s="79">
        <v>20395.196784112428</v>
      </c>
      <c r="D5" s="79">
        <v>20604.974360604137</v>
      </c>
      <c r="E5" s="79">
        <v>20793.92793881326</v>
      </c>
      <c r="F5" s="79">
        <v>21115.65128761666</v>
      </c>
      <c r="G5" s="79">
        <v>21164.085063062223</v>
      </c>
      <c r="H5" s="79">
        <v>21356.939150360409</v>
      </c>
      <c r="I5" s="79">
        <v>21354.821794410349</v>
      </c>
      <c r="J5" s="79">
        <v>21507.523668070113</v>
      </c>
      <c r="K5" s="79">
        <v>21581.206657838691</v>
      </c>
      <c r="L5" s="79">
        <v>21585.732635370019</v>
      </c>
      <c r="M5" s="79">
        <v>21739.765887908998</v>
      </c>
      <c r="N5" s="79">
        <v>21674.362990035694</v>
      </c>
      <c r="O5" s="79">
        <v>21818.144944656284</v>
      </c>
      <c r="P5" s="79">
        <v>21682.857805752941</v>
      </c>
      <c r="Q5" s="79">
        <v>21687.493808442738</v>
      </c>
      <c r="R5" s="79">
        <v>21496.735097713692</v>
      </c>
      <c r="S5" s="79">
        <v>21396.251271624144</v>
      </c>
      <c r="T5" s="79">
        <v>21398.731401624886</v>
      </c>
      <c r="U5" s="79">
        <v>21340.1338361454</v>
      </c>
      <c r="V5" s="79">
        <v>21378.128852198766</v>
      </c>
      <c r="W5" s="79">
        <v>21403.811000625486</v>
      </c>
      <c r="X5" s="79">
        <v>21426.553311520158</v>
      </c>
      <c r="Y5" s="79">
        <v>21578.544641254444</v>
      </c>
      <c r="Z5" s="79">
        <v>21637.001573253521</v>
      </c>
      <c r="AA5" s="79">
        <v>21755.371307802336</v>
      </c>
      <c r="AB5" s="79">
        <v>21933.99388834363</v>
      </c>
      <c r="AC5" s="79">
        <v>21939.04377088348</v>
      </c>
      <c r="AD5" s="79">
        <v>22221.722923315709</v>
      </c>
      <c r="AE5" s="79">
        <v>22290.45150275886</v>
      </c>
      <c r="AF5" s="79">
        <v>22429.944620377628</v>
      </c>
      <c r="AG5" s="79">
        <v>22532.204492080815</v>
      </c>
      <c r="AH5" s="79">
        <v>22680.912722004345</v>
      </c>
      <c r="AI5" s="79">
        <v>22750.927803250805</v>
      </c>
      <c r="AJ5" s="79">
        <v>22981.657560875159</v>
      </c>
      <c r="AK5" s="79">
        <v>22915.702720478701</v>
      </c>
      <c r="AL5" s="79">
        <v>22860.474928524036</v>
      </c>
      <c r="AM5" s="79">
        <v>21136.52313871697</v>
      </c>
      <c r="AN5" s="79">
        <v>22676.203631112003</v>
      </c>
      <c r="AO5" s="79">
        <v>22855.025859040681</v>
      </c>
      <c r="AP5" s="79">
        <v>23037.008250077946</v>
      </c>
      <c r="AQ5" s="79">
        <v>23384.70787157298</v>
      </c>
      <c r="AR5" s="79">
        <v>23529.062014952102</v>
      </c>
      <c r="AS5" s="79">
        <v>23745.133346860224</v>
      </c>
      <c r="AT5" s="79">
        <v>23809.056188688071</v>
      </c>
      <c r="AU5" s="79">
        <v>22678.079807308513</v>
      </c>
      <c r="AV5" s="79">
        <v>22795.951631336015</v>
      </c>
      <c r="AW5" s="79">
        <v>22920.995531318425</v>
      </c>
    </row>
    <row r="6" spans="1:49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8"/>
      <c r="AI6" s="89"/>
      <c r="AJ6" s="88"/>
      <c r="AK6" s="90"/>
      <c r="AL6" s="88"/>
      <c r="AM6" s="89"/>
      <c r="AN6" s="88"/>
      <c r="AO6" s="90"/>
      <c r="AP6" s="88"/>
      <c r="AQ6" s="89"/>
      <c r="AR6" s="88"/>
      <c r="AS6" s="88"/>
      <c r="AT6" s="88"/>
      <c r="AU6" s="89"/>
      <c r="AV6" s="88"/>
      <c r="AW6" s="88"/>
    </row>
    <row r="7" spans="1:49" ht="15.95" customHeight="1" x14ac:dyDescent="0.25">
      <c r="A7" s="30" t="s">
        <v>37</v>
      </c>
      <c r="B7" s="90">
        <v>14889.028766763195</v>
      </c>
      <c r="C7" s="89">
        <v>15122.170102032815</v>
      </c>
      <c r="D7" s="88">
        <v>15355.703928459274</v>
      </c>
      <c r="E7" s="90">
        <v>15569.816627703865</v>
      </c>
      <c r="F7" s="88">
        <v>15865.219201928954</v>
      </c>
      <c r="G7" s="89">
        <v>16053.889021601821</v>
      </c>
      <c r="H7" s="88">
        <v>16238.484193289873</v>
      </c>
      <c r="I7" s="90">
        <v>16463.501042482196</v>
      </c>
      <c r="J7" s="88">
        <v>16568.127623520857</v>
      </c>
      <c r="K7" s="89">
        <v>16745.058636461443</v>
      </c>
      <c r="L7" s="88">
        <v>16865.542174752034</v>
      </c>
      <c r="M7" s="90">
        <v>16902.558912529315</v>
      </c>
      <c r="N7" s="88">
        <v>16899.071590070453</v>
      </c>
      <c r="O7" s="89">
        <v>16960.353135424386</v>
      </c>
      <c r="P7" s="88">
        <v>16959.892447707763</v>
      </c>
      <c r="Q7" s="90">
        <v>17006.95450198654</v>
      </c>
      <c r="R7" s="88">
        <v>15733.134245077341</v>
      </c>
      <c r="S7" s="89">
        <v>15633.158841807754</v>
      </c>
      <c r="T7" s="88">
        <v>15591.9735592464</v>
      </c>
      <c r="U7" s="90">
        <v>15449.758797399047</v>
      </c>
      <c r="V7" s="88">
        <v>15385.676987745495</v>
      </c>
      <c r="W7" s="89">
        <v>15335.608877350956</v>
      </c>
      <c r="X7" s="88">
        <v>15341.554135927005</v>
      </c>
      <c r="Y7" s="90">
        <v>15435.97891316351</v>
      </c>
      <c r="Z7" s="88">
        <v>15627.119309201658</v>
      </c>
      <c r="AA7" s="89">
        <v>15773.820658918154</v>
      </c>
      <c r="AB7" s="88">
        <v>15945.263047854094</v>
      </c>
      <c r="AC7" s="90">
        <v>16084.612855812313</v>
      </c>
      <c r="AD7" s="88">
        <v>16204.251527189281</v>
      </c>
      <c r="AE7" s="89">
        <v>16362.421168160725</v>
      </c>
      <c r="AF7" s="88">
        <v>16471.560472601923</v>
      </c>
      <c r="AG7" s="90">
        <v>16636.872522730853</v>
      </c>
      <c r="AH7" s="88">
        <v>16745.767667504406</v>
      </c>
      <c r="AI7" s="89">
        <v>16900.181857775035</v>
      </c>
      <c r="AJ7" s="88">
        <v>17077.538773375116</v>
      </c>
      <c r="AK7" s="90">
        <v>17227.29463274093</v>
      </c>
      <c r="AL7" s="88">
        <v>17409.591602492477</v>
      </c>
      <c r="AM7" s="89">
        <v>14545.59741166395</v>
      </c>
      <c r="AN7" s="88">
        <v>16437.84398744379</v>
      </c>
      <c r="AO7" s="90">
        <v>16880.725048113432</v>
      </c>
      <c r="AP7" s="88">
        <v>17252.995894301719</v>
      </c>
      <c r="AQ7" s="89">
        <v>17530.956409547398</v>
      </c>
      <c r="AR7" s="88">
        <v>17727.474469171386</v>
      </c>
      <c r="AS7" s="88">
        <v>17900.456783261434</v>
      </c>
      <c r="AT7" s="88">
        <v>18050.082608634486</v>
      </c>
      <c r="AU7" s="89">
        <v>17174.299689454077</v>
      </c>
      <c r="AV7" s="88">
        <v>17396.063519705029</v>
      </c>
      <c r="AW7" s="88">
        <v>17647.238089912666</v>
      </c>
    </row>
    <row r="8" spans="1:49" ht="15.95" customHeight="1" x14ac:dyDescent="0.25">
      <c r="A8" s="31" t="s">
        <v>3</v>
      </c>
      <c r="B8" s="90">
        <v>10804.299671582541</v>
      </c>
      <c r="C8" s="89">
        <v>11003.243512340872</v>
      </c>
      <c r="D8" s="88">
        <v>11202.770507615078</v>
      </c>
      <c r="E8" s="90">
        <v>11390.38058282262</v>
      </c>
      <c r="F8" s="88">
        <v>11656.371084824879</v>
      </c>
      <c r="G8" s="89">
        <v>11832.405861371548</v>
      </c>
      <c r="H8" s="88">
        <v>12004.125985334969</v>
      </c>
      <c r="I8" s="90">
        <v>12232.818200210368</v>
      </c>
      <c r="J8" s="88">
        <v>12328.129893766732</v>
      </c>
      <c r="K8" s="89">
        <v>12514.963794257243</v>
      </c>
      <c r="L8" s="88">
        <v>12659.186748708013</v>
      </c>
      <c r="M8" s="90">
        <v>12697.075837055309</v>
      </c>
      <c r="N8" s="88">
        <v>12750.633080307216</v>
      </c>
      <c r="O8" s="89">
        <v>12828.197062003843</v>
      </c>
      <c r="P8" s="88">
        <v>12851.076710048543</v>
      </c>
      <c r="Q8" s="90">
        <v>12917.340403466746</v>
      </c>
      <c r="R8" s="88">
        <v>11753.472614355882</v>
      </c>
      <c r="S8" s="89">
        <v>11652.834885413633</v>
      </c>
      <c r="T8" s="88">
        <v>11607.211413526931</v>
      </c>
      <c r="U8" s="90">
        <v>11459.70714312595</v>
      </c>
      <c r="V8" s="88">
        <v>11367.712638545609</v>
      </c>
      <c r="W8" s="89">
        <v>11306.068176868266</v>
      </c>
      <c r="X8" s="88">
        <v>11283.677477213718</v>
      </c>
      <c r="Y8" s="90">
        <v>11363.602275003541</v>
      </c>
      <c r="Z8" s="88">
        <v>11520.730614755374</v>
      </c>
      <c r="AA8" s="89">
        <v>11650.459335871481</v>
      </c>
      <c r="AB8" s="88">
        <v>11801.76780694738</v>
      </c>
      <c r="AC8" s="90">
        <v>11919.658456920097</v>
      </c>
      <c r="AD8" s="88">
        <v>12040.911396507661</v>
      </c>
      <c r="AE8" s="89">
        <v>12179.274634907473</v>
      </c>
      <c r="AF8" s="88">
        <v>12275.532313901593</v>
      </c>
      <c r="AG8" s="90">
        <v>12421.606657611092</v>
      </c>
      <c r="AH8" s="88">
        <v>12492.027857305848</v>
      </c>
      <c r="AI8" s="89">
        <v>12631.362300943983</v>
      </c>
      <c r="AJ8" s="88">
        <v>12782.077347261849</v>
      </c>
      <c r="AK8" s="90">
        <v>12917.430995974488</v>
      </c>
      <c r="AL8" s="88">
        <v>13101.626146064214</v>
      </c>
      <c r="AM8" s="89">
        <v>10163.363720147256</v>
      </c>
      <c r="AN8" s="88">
        <v>12026.095035555634</v>
      </c>
      <c r="AO8" s="90">
        <v>12457.936696896031</v>
      </c>
      <c r="AP8" s="88">
        <v>12800.472441959357</v>
      </c>
      <c r="AQ8" s="89">
        <v>13053.474262626924</v>
      </c>
      <c r="AR8" s="88">
        <v>13257.10195203349</v>
      </c>
      <c r="AS8" s="88">
        <v>13414.630045233003</v>
      </c>
      <c r="AT8" s="88">
        <v>13479.099663929477</v>
      </c>
      <c r="AU8" s="89">
        <v>12494.417408638203</v>
      </c>
      <c r="AV8" s="88">
        <v>12809.549082999281</v>
      </c>
      <c r="AW8" s="88">
        <v>13031.99350181824</v>
      </c>
    </row>
    <row r="9" spans="1:49" ht="15.95" customHeight="1" x14ac:dyDescent="0.25">
      <c r="A9" s="32" t="s">
        <v>4</v>
      </c>
      <c r="B9" s="90">
        <v>4007.4841900117731</v>
      </c>
      <c r="C9" s="89">
        <v>4040.7578326380135</v>
      </c>
      <c r="D9" s="88">
        <v>4061.7941289320397</v>
      </c>
      <c r="E9" s="90">
        <v>4095.3829244215499</v>
      </c>
      <c r="F9" s="88">
        <v>4125.7996231085035</v>
      </c>
      <c r="G9" s="89">
        <v>4136.1558694710156</v>
      </c>
      <c r="H9" s="88">
        <v>4146.3750572063263</v>
      </c>
      <c r="I9" s="90">
        <v>4145.4613878507889</v>
      </c>
      <c r="J9" s="88">
        <v>4152.3104940221847</v>
      </c>
      <c r="K9" s="89">
        <v>4145.3557345101572</v>
      </c>
      <c r="L9" s="88">
        <v>4133.3836984957588</v>
      </c>
      <c r="M9" s="90">
        <v>4121.9577536455154</v>
      </c>
      <c r="N9" s="88">
        <v>4081.3895333819564</v>
      </c>
      <c r="O9" s="89">
        <v>4055.0635936853982</v>
      </c>
      <c r="P9" s="88">
        <v>4024.6643027121927</v>
      </c>
      <c r="Q9" s="90">
        <v>4002.5932635206427</v>
      </c>
      <c r="R9" s="88">
        <v>3921.0929738547175</v>
      </c>
      <c r="S9" s="89">
        <v>3911.2021251533156</v>
      </c>
      <c r="T9" s="88">
        <v>3898.7267335822253</v>
      </c>
      <c r="U9" s="90">
        <v>3894.8008982383535</v>
      </c>
      <c r="V9" s="88">
        <v>3935.0683981043462</v>
      </c>
      <c r="W9" s="89">
        <v>3943.240827707174</v>
      </c>
      <c r="X9" s="88">
        <v>3963.2572784233175</v>
      </c>
      <c r="Y9" s="90">
        <v>3982.9454604383218</v>
      </c>
      <c r="Z9" s="88">
        <v>4022.1672194315252</v>
      </c>
      <c r="AA9" s="89">
        <v>4041.4342439382717</v>
      </c>
      <c r="AB9" s="88">
        <v>4058.9448764922413</v>
      </c>
      <c r="AC9" s="90">
        <v>4079.8607419318246</v>
      </c>
      <c r="AD9" s="88">
        <v>4078.8631918041237</v>
      </c>
      <c r="AE9" s="89">
        <v>4097.0035068463294</v>
      </c>
      <c r="AF9" s="88">
        <v>4113.3039422616293</v>
      </c>
      <c r="AG9" s="90">
        <v>4132.3432720693399</v>
      </c>
      <c r="AH9" s="88">
        <v>4170.0637287623967</v>
      </c>
      <c r="AI9" s="89">
        <v>4187.0473677090185</v>
      </c>
      <c r="AJ9" s="88">
        <v>4208.9244021036457</v>
      </c>
      <c r="AK9" s="90">
        <v>4233.4658122748269</v>
      </c>
      <c r="AL9" s="88">
        <v>4245.7554158045696</v>
      </c>
      <c r="AM9" s="89">
        <v>4262.6365060675935</v>
      </c>
      <c r="AN9" s="88">
        <v>4302.4726422014555</v>
      </c>
      <c r="AO9" s="90">
        <v>4329.8501685020337</v>
      </c>
      <c r="AP9" s="88">
        <v>4364.0934512519716</v>
      </c>
      <c r="AQ9" s="89">
        <v>4406.0589584396785</v>
      </c>
      <c r="AR9" s="88">
        <v>4418.4408330476826</v>
      </c>
      <c r="AS9" s="88">
        <v>4430.7382081784772</v>
      </c>
      <c r="AT9" s="88">
        <v>4457.660839960563</v>
      </c>
      <c r="AU9" s="89">
        <v>4512.1842782316826</v>
      </c>
      <c r="AV9" s="88">
        <v>4538.973637873687</v>
      </c>
      <c r="AW9" s="88">
        <v>4616.5836014583747</v>
      </c>
    </row>
    <row r="10" spans="1:49" ht="32.1" customHeight="1" x14ac:dyDescent="0.25">
      <c r="A10" s="31" t="s">
        <v>5</v>
      </c>
      <c r="B10" s="90">
        <v>90.516855389197246</v>
      </c>
      <c r="C10" s="89">
        <v>90.691199999999995</v>
      </c>
      <c r="D10" s="88">
        <v>90.875670822206985</v>
      </c>
      <c r="E10" s="90">
        <v>90.699805240472287</v>
      </c>
      <c r="F10" s="88">
        <v>89.691399999999987</v>
      </c>
      <c r="G10" s="89">
        <v>89.6584</v>
      </c>
      <c r="H10" s="88">
        <v>89.689517514989319</v>
      </c>
      <c r="I10" s="90">
        <v>89.489893344360524</v>
      </c>
      <c r="J10" s="88">
        <v>88.132420111404926</v>
      </c>
      <c r="K10" s="89">
        <v>87.956800000000001</v>
      </c>
      <c r="L10" s="88">
        <v>87.788354514944047</v>
      </c>
      <c r="M10" s="90">
        <v>87.82114198383438</v>
      </c>
      <c r="N10" s="88">
        <v>87.906826946307163</v>
      </c>
      <c r="O10" s="89">
        <v>87.757100000000008</v>
      </c>
      <c r="P10" s="88">
        <v>87.678399537816347</v>
      </c>
      <c r="Q10" s="90">
        <v>87.993168180915816</v>
      </c>
      <c r="R10" s="88">
        <v>84.948018076489305</v>
      </c>
      <c r="S10" s="89">
        <v>85.248000000000005</v>
      </c>
      <c r="T10" s="88">
        <v>85.426766727220951</v>
      </c>
      <c r="U10" s="90">
        <v>85.557842633339177</v>
      </c>
      <c r="V10" s="88">
        <v>86.039899999999989</v>
      </c>
      <c r="W10" s="89">
        <v>85.877899999999997</v>
      </c>
      <c r="X10" s="88">
        <v>86.115135621031328</v>
      </c>
      <c r="Y10" s="90">
        <v>86.181857996163288</v>
      </c>
      <c r="Z10" s="88">
        <v>86.1362542469261</v>
      </c>
      <c r="AA10" s="89">
        <v>86.265100000000004</v>
      </c>
      <c r="AB10" s="88">
        <v>86.545382468915903</v>
      </c>
      <c r="AC10" s="90">
        <v>86.812228590977995</v>
      </c>
      <c r="AD10" s="88">
        <v>84.73928033618661</v>
      </c>
      <c r="AE10" s="89">
        <v>84.856200000000001</v>
      </c>
      <c r="AF10" s="88">
        <v>85.050625167538811</v>
      </c>
      <c r="AG10" s="90">
        <v>85.009031493513689</v>
      </c>
      <c r="AH10" s="88">
        <v>84.789793018992015</v>
      </c>
      <c r="AI10" s="89">
        <v>84.682699999999997</v>
      </c>
      <c r="AJ10" s="88">
        <v>84.74457149377082</v>
      </c>
      <c r="AK10" s="90">
        <v>84.987255240860947</v>
      </c>
      <c r="AL10" s="88">
        <v>81.887100000000004</v>
      </c>
      <c r="AM10" s="89">
        <v>82.036299999999997</v>
      </c>
      <c r="AN10" s="88">
        <v>81.971471523091438</v>
      </c>
      <c r="AO10" s="90">
        <v>82.081862776681589</v>
      </c>
      <c r="AP10" s="88">
        <v>87.098736843981612</v>
      </c>
      <c r="AQ10" s="89">
        <v>87.514099999999999</v>
      </c>
      <c r="AR10" s="88">
        <v>87.776542507209427</v>
      </c>
      <c r="AS10" s="88">
        <v>87.623970319085799</v>
      </c>
      <c r="AT10" s="88">
        <v>83.861984035199868</v>
      </c>
      <c r="AU10" s="89">
        <v>84.012299999999996</v>
      </c>
      <c r="AV10" s="88">
        <v>84.144848059856443</v>
      </c>
      <c r="AW10" s="88">
        <v>83.975850518693008</v>
      </c>
    </row>
    <row r="11" spans="1:49" ht="15.95" customHeight="1" x14ac:dyDescent="0.25">
      <c r="A11" s="33" t="s">
        <v>38</v>
      </c>
      <c r="B11" s="90">
        <v>5934.7642024405732</v>
      </c>
      <c r="C11" s="89">
        <v>5965.8246111951048</v>
      </c>
      <c r="D11" s="88">
        <v>6052.2245476234548</v>
      </c>
      <c r="E11" s="90">
        <v>6190.3420742612407</v>
      </c>
      <c r="F11" s="88">
        <v>6275.1192938468075</v>
      </c>
      <c r="G11" s="89">
        <v>6408.3930041114199</v>
      </c>
      <c r="H11" s="88">
        <v>6429.0583237048131</v>
      </c>
      <c r="I11" s="90">
        <v>6261.4865337320662</v>
      </c>
      <c r="J11" s="88">
        <v>6279.8252987706419</v>
      </c>
      <c r="K11" s="89">
        <v>6076.3504126761345</v>
      </c>
      <c r="L11" s="88">
        <v>5837.7443211653472</v>
      </c>
      <c r="M11" s="90">
        <v>5818.2311772908752</v>
      </c>
      <c r="N11" s="88">
        <v>5709.8722902097879</v>
      </c>
      <c r="O11" s="89">
        <v>5699.9857277199908</v>
      </c>
      <c r="P11" s="88">
        <v>5512.9123509456531</v>
      </c>
      <c r="Q11" s="90">
        <v>5395.780639784598</v>
      </c>
      <c r="R11" s="88">
        <v>5082.3015993456211</v>
      </c>
      <c r="S11" s="89">
        <v>4919.9026868322508</v>
      </c>
      <c r="T11" s="88">
        <v>5061.7725787585359</v>
      </c>
      <c r="U11" s="90">
        <v>4884.7587071201078</v>
      </c>
      <c r="V11" s="88">
        <v>4996.0974612456803</v>
      </c>
      <c r="W11" s="89">
        <v>4882.467605212023</v>
      </c>
      <c r="X11" s="88">
        <v>4891.1900061508413</v>
      </c>
      <c r="Y11" s="90">
        <v>5144.9604342907232</v>
      </c>
      <c r="Z11" s="88">
        <v>5144.3669012011696</v>
      </c>
      <c r="AA11" s="89">
        <v>5356.0478185041811</v>
      </c>
      <c r="AB11" s="88">
        <v>5319.0829718684272</v>
      </c>
      <c r="AC11" s="90">
        <v>5153.8901496641265</v>
      </c>
      <c r="AD11" s="88">
        <v>5306.154345739903</v>
      </c>
      <c r="AE11" s="89">
        <v>5103.4413448006044</v>
      </c>
      <c r="AF11" s="88">
        <v>5087.8168515471043</v>
      </c>
      <c r="AG11" s="90">
        <v>4991.6450713106688</v>
      </c>
      <c r="AH11" s="88">
        <v>5061.8392274401049</v>
      </c>
      <c r="AI11" s="89">
        <v>5206.0388086088433</v>
      </c>
      <c r="AJ11" s="88">
        <v>5339.4423419445193</v>
      </c>
      <c r="AK11" s="90">
        <v>5254.1545771414912</v>
      </c>
      <c r="AL11" s="88">
        <v>5080.9052753641845</v>
      </c>
      <c r="AM11" s="89">
        <v>4981.1980022468424</v>
      </c>
      <c r="AN11" s="88">
        <v>5027.5227207054804</v>
      </c>
      <c r="AO11" s="90">
        <v>5165.6067213648666</v>
      </c>
      <c r="AP11" s="88">
        <v>5520.8036533375125</v>
      </c>
      <c r="AQ11" s="89">
        <v>5855.3053735779322</v>
      </c>
      <c r="AR11" s="88">
        <v>5511.8642918158293</v>
      </c>
      <c r="AS11" s="88">
        <v>5870.1457513440118</v>
      </c>
      <c r="AT11" s="88">
        <v>5525.8224355046414</v>
      </c>
      <c r="AU11" s="89">
        <v>5342.4656188147828</v>
      </c>
      <c r="AV11" s="88">
        <v>5603.7529884219121</v>
      </c>
      <c r="AW11" s="88">
        <v>5417.308168864759</v>
      </c>
    </row>
    <row r="12" spans="1:49" ht="15.95" customHeight="1" x14ac:dyDescent="0.25">
      <c r="A12" s="31" t="s">
        <v>54</v>
      </c>
      <c r="B12" s="90">
        <v>4610.7180491657273</v>
      </c>
      <c r="C12" s="89">
        <v>4743.7494162646381</v>
      </c>
      <c r="D12" s="88">
        <v>4843.0351710293226</v>
      </c>
      <c r="E12" s="90">
        <v>4991.2725102313743</v>
      </c>
      <c r="F12" s="88">
        <v>5079.6853159552484</v>
      </c>
      <c r="G12" s="89">
        <v>5118.7373839215998</v>
      </c>
      <c r="H12" s="88">
        <v>5214.2683577814514</v>
      </c>
      <c r="I12" s="90">
        <v>5198.4536131680143</v>
      </c>
      <c r="J12" s="88">
        <v>5267.6389198006909</v>
      </c>
      <c r="K12" s="89">
        <v>5288.9096047915882</v>
      </c>
      <c r="L12" s="88">
        <v>5263.1739112657197</v>
      </c>
      <c r="M12" s="90">
        <v>5232.7725091896073</v>
      </c>
      <c r="N12" s="88">
        <v>5214.6085280258685</v>
      </c>
      <c r="O12" s="89">
        <v>5205.1361610362101</v>
      </c>
      <c r="P12" s="88">
        <v>5142.8726395971253</v>
      </c>
      <c r="Q12" s="90">
        <v>5037.9792441200016</v>
      </c>
      <c r="R12" s="88">
        <v>4908.3377572387626</v>
      </c>
      <c r="S12" s="89">
        <v>4655.6028235654394</v>
      </c>
      <c r="T12" s="88">
        <v>4540.8437557363159</v>
      </c>
      <c r="U12" s="90">
        <v>4481.960993044785</v>
      </c>
      <c r="V12" s="88">
        <v>4444.8521557649956</v>
      </c>
      <c r="W12" s="89">
        <v>4561.9639002414187</v>
      </c>
      <c r="X12" s="88">
        <v>4655.2231559356123</v>
      </c>
      <c r="Y12" s="90">
        <v>4808.4890275896732</v>
      </c>
      <c r="Z12" s="88">
        <v>4829.8285746471274</v>
      </c>
      <c r="AA12" s="89">
        <v>4971.7274602642392</v>
      </c>
      <c r="AB12" s="88">
        <v>4845.969467046335</v>
      </c>
      <c r="AC12" s="90">
        <v>4978.9722544641909</v>
      </c>
      <c r="AD12" s="88">
        <v>5015.785710249027</v>
      </c>
      <c r="AE12" s="89">
        <v>4881.6626177068656</v>
      </c>
      <c r="AF12" s="88">
        <v>5097.0077515065204</v>
      </c>
      <c r="AG12" s="90">
        <v>4895.3633903720875</v>
      </c>
      <c r="AH12" s="88">
        <v>4984.4660185727471</v>
      </c>
      <c r="AI12" s="89">
        <v>5078.8350989555756</v>
      </c>
      <c r="AJ12" s="88">
        <v>4977.7684371260639</v>
      </c>
      <c r="AK12" s="90">
        <v>4927.264959421499</v>
      </c>
      <c r="AL12" s="88">
        <v>4829.5261863471378</v>
      </c>
      <c r="AM12" s="89">
        <v>4702.8922258590128</v>
      </c>
      <c r="AN12" s="88">
        <v>4767.127557532488</v>
      </c>
      <c r="AO12" s="90">
        <v>4945.699213162593</v>
      </c>
      <c r="AP12" s="88">
        <v>5040.6353619310003</v>
      </c>
      <c r="AQ12" s="89">
        <v>5256.7694937089846</v>
      </c>
      <c r="AR12" s="88">
        <v>5310.8639619933938</v>
      </c>
      <c r="AS12" s="88">
        <v>5312.93888065392</v>
      </c>
      <c r="AT12" s="88">
        <v>5405.0110308593594</v>
      </c>
      <c r="AU12" s="89">
        <v>5397.3538447889805</v>
      </c>
      <c r="AV12" s="88">
        <v>5427.3606774374739</v>
      </c>
      <c r="AW12" s="88">
        <v>5469.7117006870512</v>
      </c>
    </row>
    <row r="13" spans="1:49" ht="15.95" customHeight="1" x14ac:dyDescent="0.25">
      <c r="A13" s="33" t="s">
        <v>41</v>
      </c>
      <c r="B13" s="90">
        <v>4761.0044427311723</v>
      </c>
      <c r="C13" s="89">
        <v>4905.1108418332096</v>
      </c>
      <c r="D13" s="88">
        <v>4863.6081079222222</v>
      </c>
      <c r="E13" s="90">
        <v>4883.9995655995863</v>
      </c>
      <c r="F13" s="88">
        <v>4953.2160005739197</v>
      </c>
      <c r="G13" s="89">
        <v>4841.8761118838611</v>
      </c>
      <c r="H13" s="88">
        <v>4904.3840822777711</v>
      </c>
      <c r="I13" s="90">
        <v>4974.6691956716959</v>
      </c>
      <c r="J13" s="88">
        <v>5007.4884316667949</v>
      </c>
      <c r="K13" s="89">
        <v>5116.185410670897</v>
      </c>
      <c r="L13" s="88">
        <v>5248.6969955858367</v>
      </c>
      <c r="M13" s="90">
        <v>5194.8092954989243</v>
      </c>
      <c r="N13" s="88">
        <v>5216.4351279497696</v>
      </c>
      <c r="O13" s="89">
        <v>5280.036034607786</v>
      </c>
      <c r="P13" s="88">
        <v>5294.8724172370294</v>
      </c>
      <c r="Q13" s="90">
        <v>4902.675310049156</v>
      </c>
      <c r="R13" s="88">
        <v>5465.8797621063377</v>
      </c>
      <c r="S13" s="89">
        <v>5360.0684221874781</v>
      </c>
      <c r="T13" s="88">
        <v>5249.5128865336028</v>
      </c>
      <c r="U13" s="90">
        <v>5351.320652757172</v>
      </c>
      <c r="V13" s="88">
        <v>5311.8035515272832</v>
      </c>
      <c r="W13" s="89">
        <v>5504.6248283591794</v>
      </c>
      <c r="X13" s="88">
        <v>5633.5448106300346</v>
      </c>
      <c r="Y13" s="90">
        <v>5647.0884953461536</v>
      </c>
      <c r="Z13" s="88">
        <v>5698.6225118551429</v>
      </c>
      <c r="AA13" s="89">
        <v>5726.5694531060153</v>
      </c>
      <c r="AB13" s="88">
        <v>5861.7654662998621</v>
      </c>
      <c r="AC13" s="90">
        <v>5971.0286696340481</v>
      </c>
      <c r="AD13" s="88">
        <v>6050.3769971504262</v>
      </c>
      <c r="AE13" s="89">
        <v>6200.7335116208487</v>
      </c>
      <c r="AF13" s="88">
        <v>6119.1335746305404</v>
      </c>
      <c r="AG13" s="90">
        <v>6164.2225490475057</v>
      </c>
      <c r="AH13" s="88">
        <v>6226.7431172752449</v>
      </c>
      <c r="AI13" s="89">
        <v>6108.2900542932703</v>
      </c>
      <c r="AJ13" s="88">
        <v>6192.7137967608523</v>
      </c>
      <c r="AK13" s="90">
        <v>6183.4023659127988</v>
      </c>
      <c r="AL13" s="88">
        <v>6077.3090040750112</v>
      </c>
      <c r="AM13" s="89">
        <v>6144.066282965503</v>
      </c>
      <c r="AN13" s="88">
        <v>5674.9480894567278</v>
      </c>
      <c r="AO13" s="90">
        <v>5803.4493367273053</v>
      </c>
      <c r="AP13" s="88">
        <v>6030.3629000525443</v>
      </c>
      <c r="AQ13" s="89">
        <v>6074.8362113693584</v>
      </c>
      <c r="AR13" s="88">
        <v>6151.0645712057922</v>
      </c>
      <c r="AS13" s="88">
        <v>6206.6561416732065</v>
      </c>
      <c r="AT13" s="88">
        <v>6219.1563152495401</v>
      </c>
      <c r="AU13" s="88">
        <v>5124.9505450446859</v>
      </c>
      <c r="AV13" s="88">
        <v>4494.73602356428</v>
      </c>
      <c r="AW13" s="88">
        <v>5224.1867440618707</v>
      </c>
    </row>
    <row r="14" spans="1:49" ht="15.95" customHeight="1" x14ac:dyDescent="0.25">
      <c r="A14" s="64" t="s">
        <v>42</v>
      </c>
      <c r="B14" s="105">
        <v>5593.0249696925011</v>
      </c>
      <c r="C14" s="104">
        <v>5782.1578434648673</v>
      </c>
      <c r="D14" s="103">
        <v>5829.6407987142238</v>
      </c>
      <c r="E14" s="105">
        <v>6007.0454706353039</v>
      </c>
      <c r="F14" s="103">
        <v>6180.8402601539901</v>
      </c>
      <c r="G14" s="104">
        <v>6261.6754307132269</v>
      </c>
      <c r="H14" s="103">
        <v>6445.7709515746628</v>
      </c>
      <c r="I14" s="105">
        <v>6567.7223309364372</v>
      </c>
      <c r="J14" s="103">
        <v>6605.8880904047155</v>
      </c>
      <c r="K14" s="104">
        <v>6641.9091395308633</v>
      </c>
      <c r="L14" s="103">
        <v>6583.7835990098529</v>
      </c>
      <c r="M14" s="105">
        <v>6496.5676846418155</v>
      </c>
      <c r="N14" s="103">
        <v>6447.1025655328276</v>
      </c>
      <c r="O14" s="104">
        <v>6272.6643035033276</v>
      </c>
      <c r="P14" s="103">
        <v>6008.9735202326565</v>
      </c>
      <c r="Q14" s="105">
        <v>5588.7487952007968</v>
      </c>
      <c r="R14" s="103">
        <v>5030.7470342967645</v>
      </c>
      <c r="S14" s="104">
        <v>4658.170264420055</v>
      </c>
      <c r="T14" s="103">
        <v>4484.8224510153086</v>
      </c>
      <c r="U14" s="105">
        <v>4340.5622563282841</v>
      </c>
      <c r="V14" s="103">
        <v>4368.8265173218924</v>
      </c>
      <c r="W14" s="104">
        <v>4335.1564238434621</v>
      </c>
      <c r="X14" s="103">
        <v>4452.0853984302685</v>
      </c>
      <c r="Y14" s="105">
        <v>4654.9596027878433</v>
      </c>
      <c r="Z14" s="103">
        <v>4903.9089534034847</v>
      </c>
      <c r="AA14" s="104">
        <v>5163.4450366935662</v>
      </c>
      <c r="AB14" s="103">
        <v>5273.7316381825776</v>
      </c>
      <c r="AC14" s="105">
        <v>5351.6690941442175</v>
      </c>
      <c r="AD14" s="103">
        <v>5367.9589820535248</v>
      </c>
      <c r="AE14" s="104">
        <v>5339.5610786230009</v>
      </c>
      <c r="AF14" s="103">
        <v>5289.63309072637</v>
      </c>
      <c r="AG14" s="105">
        <v>5231.4515360811483</v>
      </c>
      <c r="AH14" s="103">
        <v>5304.6409145014022</v>
      </c>
      <c r="AI14" s="104">
        <v>5552.8362143368022</v>
      </c>
      <c r="AJ14" s="103">
        <v>5543.9751031607184</v>
      </c>
      <c r="AK14" s="105">
        <v>5366.3171682043921</v>
      </c>
      <c r="AL14" s="103">
        <v>5136.4248148448032</v>
      </c>
      <c r="AM14" s="104">
        <v>4775.221086646503</v>
      </c>
      <c r="AN14" s="103">
        <v>4754.5277240677569</v>
      </c>
      <c r="AO14" s="105">
        <v>4793.3517685615552</v>
      </c>
      <c r="AP14" s="103">
        <v>5047.568232982575</v>
      </c>
      <c r="AQ14" s="104">
        <v>6293.3622646346585</v>
      </c>
      <c r="AR14" s="103">
        <v>5870.9741036677715</v>
      </c>
      <c r="AS14" s="103">
        <v>5648.9838399756991</v>
      </c>
      <c r="AT14" s="103">
        <v>5177.7786379504414</v>
      </c>
      <c r="AU14" s="103">
        <v>4927.0836710298508</v>
      </c>
      <c r="AV14" s="103">
        <v>4788.9609368571473</v>
      </c>
      <c r="AW14" s="103">
        <v>4716.5567597253639</v>
      </c>
    </row>
    <row r="15" spans="1:49" ht="15.95" customHeight="1" x14ac:dyDescent="0.25">
      <c r="A15" s="46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8"/>
      <c r="AM15" s="48"/>
      <c r="AN15" s="48"/>
      <c r="AO15" s="48"/>
    </row>
    <row r="16" spans="1:49" ht="94.5" customHeight="1" x14ac:dyDescent="0.25">
      <c r="A16" s="163" t="s">
        <v>45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27"/>
      <c r="AI16" s="27"/>
      <c r="AJ16" s="27"/>
      <c r="AK16" s="27"/>
      <c r="AL16" s="48"/>
      <c r="AM16" s="48"/>
      <c r="AN16" s="48"/>
      <c r="AO16" s="48"/>
    </row>
    <row r="17" spans="1:49" ht="15.95" customHeight="1" x14ac:dyDescent="0.25">
      <c r="A17" s="24" t="s">
        <v>53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9" ht="15.95" customHeight="1" x14ac:dyDescent="0.2">
      <c r="A18" s="151" t="s">
        <v>93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9" x14ac:dyDescent="0.25">
      <c r="B19" s="26"/>
      <c r="C19" s="26"/>
      <c r="D19" s="26"/>
      <c r="E19" s="26"/>
      <c r="F19" s="132">
        <v>106.5</v>
      </c>
      <c r="G19" s="132">
        <v>106.2</v>
      </c>
      <c r="H19" s="132">
        <v>106.1</v>
      </c>
      <c r="I19" s="132">
        <v>105.9</v>
      </c>
      <c r="J19" s="132">
        <v>103.8</v>
      </c>
      <c r="K19" s="132">
        <v>104.1</v>
      </c>
      <c r="L19" s="132">
        <v>104.3</v>
      </c>
      <c r="M19" s="132">
        <v>103</v>
      </c>
      <c r="N19" s="132">
        <v>102</v>
      </c>
      <c r="O19" s="132">
        <v>100.8</v>
      </c>
      <c r="P19" s="132">
        <v>100.3</v>
      </c>
      <c r="Q19" s="132">
        <v>100.6</v>
      </c>
      <c r="R19" s="132">
        <v>93.6</v>
      </c>
      <c r="S19" s="132">
        <v>92.1</v>
      </c>
      <c r="T19" s="132">
        <v>91.8</v>
      </c>
      <c r="U19" s="132">
        <v>90.8</v>
      </c>
      <c r="V19" s="132">
        <v>98.2</v>
      </c>
      <c r="W19" s="132">
        <v>98.3</v>
      </c>
      <c r="X19" s="132">
        <v>98</v>
      </c>
      <c r="Y19" s="132">
        <v>99.4</v>
      </c>
      <c r="Z19" s="132">
        <v>101.8</v>
      </c>
      <c r="AA19" s="132">
        <v>103.5</v>
      </c>
      <c r="AB19" s="132">
        <v>104</v>
      </c>
      <c r="AC19" s="132">
        <v>104.1</v>
      </c>
      <c r="AD19" s="132">
        <v>103.5</v>
      </c>
      <c r="AE19" s="132">
        <v>103.7</v>
      </c>
      <c r="AF19" s="132">
        <v>103.2</v>
      </c>
      <c r="AG19" s="132">
        <v>103.4</v>
      </c>
      <c r="AH19" s="132">
        <v>103.4</v>
      </c>
      <c r="AI19" s="132">
        <v>103.4</v>
      </c>
      <c r="AJ19" s="132">
        <v>103.5</v>
      </c>
      <c r="AK19" s="132">
        <v>103.3</v>
      </c>
      <c r="AL19" s="132">
        <v>104.3</v>
      </c>
      <c r="AM19" s="132">
        <v>86.1</v>
      </c>
      <c r="AN19" s="132">
        <v>96.3</v>
      </c>
      <c r="AO19" s="132">
        <v>98</v>
      </c>
      <c r="AP19" s="132">
        <v>99</v>
      </c>
      <c r="AQ19" s="132">
        <v>120.9</v>
      </c>
      <c r="AR19" s="132">
        <v>107.7</v>
      </c>
      <c r="AS19" s="132">
        <v>106</v>
      </c>
      <c r="AT19" s="132">
        <v>104.9</v>
      </c>
      <c r="AU19" s="132">
        <v>98</v>
      </c>
      <c r="AV19" s="132">
        <v>97.8</v>
      </c>
      <c r="AW19" s="132">
        <v>99.3</v>
      </c>
    </row>
    <row r="20" spans="1:49" x14ac:dyDescent="0.25">
      <c r="F20" s="131">
        <v>108</v>
      </c>
      <c r="G20" s="131">
        <v>107.7</v>
      </c>
      <c r="H20" s="131">
        <v>107.4</v>
      </c>
      <c r="I20" s="131">
        <v>107.4</v>
      </c>
      <c r="J20" s="131">
        <v>105.3</v>
      </c>
      <c r="K20" s="131">
        <v>105.6</v>
      </c>
      <c r="L20" s="131">
        <v>105.8</v>
      </c>
      <c r="M20" s="131">
        <v>103.9</v>
      </c>
      <c r="N20" s="131">
        <v>103.7</v>
      </c>
      <c r="O20" s="131">
        <v>102</v>
      </c>
      <c r="P20" s="131">
        <v>101.2</v>
      </c>
      <c r="Q20" s="131">
        <v>101.7</v>
      </c>
      <c r="R20" s="131">
        <v>92.5</v>
      </c>
      <c r="S20" s="131">
        <v>90.6</v>
      </c>
      <c r="T20" s="131">
        <v>90.3</v>
      </c>
      <c r="U20" s="131">
        <v>88.9</v>
      </c>
      <c r="V20" s="131">
        <v>97</v>
      </c>
      <c r="W20" s="131">
        <v>97.2</v>
      </c>
      <c r="X20" s="131">
        <v>96.8</v>
      </c>
      <c r="Y20" s="131">
        <v>98.7</v>
      </c>
      <c r="Z20" s="131">
        <v>101.6</v>
      </c>
      <c r="AA20" s="131">
        <v>103.9</v>
      </c>
      <c r="AB20" s="131">
        <v>104.6</v>
      </c>
      <c r="AC20" s="131">
        <v>104.7</v>
      </c>
      <c r="AD20" s="131">
        <v>104.3</v>
      </c>
      <c r="AE20" s="131">
        <v>104.7</v>
      </c>
      <c r="AF20" s="131">
        <v>103.9</v>
      </c>
      <c r="AG20" s="131">
        <v>104.2</v>
      </c>
      <c r="AH20" s="131">
        <v>104</v>
      </c>
      <c r="AI20" s="131">
        <v>103.8</v>
      </c>
      <c r="AJ20" s="131">
        <v>103.8</v>
      </c>
      <c r="AK20" s="131">
        <v>103.6</v>
      </c>
      <c r="AL20" s="131">
        <v>105.4</v>
      </c>
      <c r="AM20" s="131">
        <v>80.2</v>
      </c>
      <c r="AN20" s="131">
        <v>94.3</v>
      </c>
      <c r="AO20" s="131">
        <v>96.6</v>
      </c>
      <c r="AP20" s="131">
        <v>97.4</v>
      </c>
      <c r="AQ20" s="131">
        <v>128.69999999999999</v>
      </c>
      <c r="AR20" s="131">
        <v>109.9</v>
      </c>
      <c r="AS20" s="131">
        <v>107.8</v>
      </c>
      <c r="AT20" s="131">
        <v>105.8</v>
      </c>
      <c r="AU20" s="131">
        <v>95.6</v>
      </c>
      <c r="AV20" s="131">
        <v>96.4</v>
      </c>
      <c r="AW20" s="131">
        <v>97.3</v>
      </c>
    </row>
    <row r="21" spans="1:49" x14ac:dyDescent="0.25">
      <c r="F21" s="131">
        <v>102.9</v>
      </c>
      <c r="G21" s="131">
        <v>102.3</v>
      </c>
      <c r="H21" s="131">
        <v>102.3</v>
      </c>
      <c r="I21" s="131">
        <v>101.5</v>
      </c>
      <c r="J21" s="131">
        <v>100.1</v>
      </c>
      <c r="K21" s="131">
        <v>100</v>
      </c>
      <c r="L21" s="131">
        <v>100</v>
      </c>
      <c r="M21" s="131">
        <v>100.1</v>
      </c>
      <c r="N21" s="131">
        <v>97.7</v>
      </c>
      <c r="O21" s="131">
        <v>97.5</v>
      </c>
      <c r="P21" s="131">
        <v>97.5</v>
      </c>
      <c r="Q21" s="131">
        <v>97.3</v>
      </c>
      <c r="R21" s="131">
        <v>96.3</v>
      </c>
      <c r="S21" s="131">
        <v>96.4</v>
      </c>
      <c r="T21" s="131">
        <v>96.4</v>
      </c>
      <c r="U21" s="131">
        <v>96.4</v>
      </c>
      <c r="V21" s="131">
        <v>101.4</v>
      </c>
      <c r="W21" s="131">
        <v>101.4</v>
      </c>
      <c r="X21" s="131">
        <v>101.5</v>
      </c>
      <c r="Y21" s="131">
        <v>101.5</v>
      </c>
      <c r="Z21" s="131">
        <v>102.5</v>
      </c>
      <c r="AA21" s="131">
        <v>102.6</v>
      </c>
      <c r="AB21" s="131">
        <v>102.5</v>
      </c>
      <c r="AC21" s="131">
        <v>102.5</v>
      </c>
      <c r="AD21" s="131">
        <v>101.3</v>
      </c>
      <c r="AE21" s="131">
        <v>101.3</v>
      </c>
      <c r="AF21" s="131">
        <v>101.3</v>
      </c>
      <c r="AG21" s="131">
        <v>101.3</v>
      </c>
      <c r="AH21" s="131">
        <v>102.2</v>
      </c>
      <c r="AI21" s="131">
        <v>102.3</v>
      </c>
      <c r="AJ21" s="131">
        <v>102.5</v>
      </c>
      <c r="AK21" s="131">
        <v>102.5</v>
      </c>
      <c r="AL21" s="131">
        <v>101.5</v>
      </c>
      <c r="AM21" s="131">
        <v>102</v>
      </c>
      <c r="AN21" s="131">
        <v>102.1</v>
      </c>
      <c r="AO21" s="131">
        <v>102.1</v>
      </c>
      <c r="AP21" s="131">
        <v>102.5</v>
      </c>
      <c r="AQ21" s="131">
        <v>104.1</v>
      </c>
      <c r="AR21" s="131">
        <v>102.6</v>
      </c>
      <c r="AS21" s="131">
        <v>102.3</v>
      </c>
      <c r="AT21" s="131">
        <v>101.4</v>
      </c>
      <c r="AU21" s="131">
        <v>103.2</v>
      </c>
      <c r="AV21" s="131">
        <v>103.4</v>
      </c>
      <c r="AW21" s="131">
        <v>104</v>
      </c>
    </row>
    <row r="22" spans="1:49" x14ac:dyDescent="0.25">
      <c r="F22" s="131">
        <v>98.9</v>
      </c>
      <c r="G22" s="131">
        <v>98.9</v>
      </c>
      <c r="H22" s="131">
        <v>98.9</v>
      </c>
      <c r="I22" s="131">
        <v>98.8</v>
      </c>
      <c r="J22" s="131">
        <v>98</v>
      </c>
      <c r="K22" s="131">
        <v>98.1</v>
      </c>
      <c r="L22" s="131">
        <v>98.1</v>
      </c>
      <c r="M22" s="131">
        <v>98</v>
      </c>
      <c r="N22" s="131">
        <v>99.8</v>
      </c>
      <c r="O22" s="131">
        <v>99.8</v>
      </c>
      <c r="P22" s="131">
        <v>99.8</v>
      </c>
      <c r="Q22" s="131">
        <v>99.8</v>
      </c>
      <c r="R22" s="131">
        <v>97</v>
      </c>
      <c r="S22" s="131">
        <v>97.1</v>
      </c>
      <c r="T22" s="131">
        <v>97.1</v>
      </c>
      <c r="U22" s="131">
        <v>97.1</v>
      </c>
      <c r="V22" s="131">
        <v>101.1</v>
      </c>
      <c r="W22" s="131">
        <v>100.7</v>
      </c>
      <c r="X22" s="131">
        <v>100.8</v>
      </c>
      <c r="Y22" s="131">
        <v>101.2</v>
      </c>
      <c r="Z22" s="131">
        <v>100</v>
      </c>
      <c r="AA22" s="131">
        <v>100.5</v>
      </c>
      <c r="AB22" s="131">
        <v>100.8</v>
      </c>
      <c r="AC22" s="131">
        <v>100.6</v>
      </c>
      <c r="AD22" s="131">
        <v>98.5</v>
      </c>
      <c r="AE22" s="131">
        <v>98.4</v>
      </c>
      <c r="AF22" s="131">
        <v>98.1</v>
      </c>
      <c r="AG22" s="131">
        <v>98.2</v>
      </c>
      <c r="AH22" s="131">
        <v>99.8</v>
      </c>
      <c r="AI22" s="131">
        <v>99.8</v>
      </c>
      <c r="AJ22" s="131">
        <v>99.9</v>
      </c>
      <c r="AK22" s="131">
        <v>99.9</v>
      </c>
      <c r="AL22" s="131">
        <v>96.8</v>
      </c>
      <c r="AM22" s="131">
        <v>96.9</v>
      </c>
      <c r="AN22" s="131">
        <v>96.3</v>
      </c>
      <c r="AO22" s="131">
        <v>96.1</v>
      </c>
      <c r="AP22" s="131">
        <v>106.7</v>
      </c>
      <c r="AQ22" s="131">
        <v>106.7</v>
      </c>
      <c r="AR22" s="131">
        <v>106.9</v>
      </c>
      <c r="AS22" s="131">
        <v>106.9</v>
      </c>
      <c r="AT22" s="131">
        <v>100.7</v>
      </c>
      <c r="AU22" s="131">
        <v>100.6</v>
      </c>
      <c r="AV22" s="131">
        <v>100.7</v>
      </c>
      <c r="AW22" s="131">
        <v>100.8</v>
      </c>
    </row>
    <row r="23" spans="1:49" x14ac:dyDescent="0.25">
      <c r="F23" s="131">
        <v>110.5</v>
      </c>
      <c r="G23" s="131">
        <v>108.6</v>
      </c>
      <c r="H23" s="131">
        <v>105.2</v>
      </c>
      <c r="I23" s="131">
        <v>100.9</v>
      </c>
      <c r="J23" s="131">
        <v>100.8</v>
      </c>
      <c r="K23" s="131">
        <v>93.7</v>
      </c>
      <c r="L23" s="131">
        <v>91.9</v>
      </c>
      <c r="M23" s="131">
        <v>95.4</v>
      </c>
      <c r="N23" s="131">
        <v>83.8</v>
      </c>
      <c r="O23" s="131">
        <v>90.7</v>
      </c>
      <c r="P23" s="131">
        <v>98.6</v>
      </c>
      <c r="Q23" s="131">
        <v>97</v>
      </c>
      <c r="R23" s="131">
        <v>79.8</v>
      </c>
      <c r="S23" s="131">
        <v>79.5</v>
      </c>
      <c r="T23" s="131">
        <v>93.8</v>
      </c>
      <c r="U23" s="131">
        <v>93.9</v>
      </c>
      <c r="V23" s="131">
        <v>102.6</v>
      </c>
      <c r="W23" s="131">
        <v>99.5</v>
      </c>
      <c r="X23" s="131">
        <v>95.2</v>
      </c>
      <c r="Y23" s="131">
        <v>102</v>
      </c>
      <c r="Z23" s="131">
        <v>106</v>
      </c>
      <c r="AA23" s="131">
        <v>115.6</v>
      </c>
      <c r="AB23" s="131">
        <v>107.9</v>
      </c>
      <c r="AC23" s="131">
        <v>99.3</v>
      </c>
      <c r="AD23" s="131">
        <v>100.8</v>
      </c>
      <c r="AE23" s="131">
        <v>94.7</v>
      </c>
      <c r="AF23" s="131">
        <v>97.6</v>
      </c>
      <c r="AG23" s="131">
        <v>100.9</v>
      </c>
      <c r="AH23" s="131">
        <v>83.2</v>
      </c>
      <c r="AI23" s="131">
        <v>99</v>
      </c>
      <c r="AJ23" s="131">
        <v>103.3</v>
      </c>
      <c r="AK23" s="131">
        <v>112.7</v>
      </c>
      <c r="AL23" s="131">
        <v>97.2</v>
      </c>
      <c r="AM23" s="131">
        <v>91.8</v>
      </c>
      <c r="AN23" s="131">
        <v>88</v>
      </c>
      <c r="AO23" s="131">
        <v>104.1</v>
      </c>
      <c r="AP23" s="131">
        <v>117.1</v>
      </c>
      <c r="AQ23" s="131">
        <v>117.4</v>
      </c>
      <c r="AR23" s="131">
        <v>108.7</v>
      </c>
      <c r="AS23" s="131">
        <v>116.2</v>
      </c>
      <c r="AT23" s="131">
        <v>99.5</v>
      </c>
      <c r="AU23" s="131">
        <v>83.6</v>
      </c>
      <c r="AV23" s="131">
        <v>114.5</v>
      </c>
      <c r="AW23" s="131">
        <v>103.4</v>
      </c>
    </row>
    <row r="24" spans="1:49" x14ac:dyDescent="0.25">
      <c r="F24" s="131">
        <v>112.5</v>
      </c>
      <c r="G24" s="131">
        <v>107.8</v>
      </c>
      <c r="H24" s="131">
        <v>106.7</v>
      </c>
      <c r="I24" s="131">
        <v>102.7</v>
      </c>
      <c r="J24" s="131">
        <v>105.2</v>
      </c>
      <c r="K24" s="131">
        <v>103.6</v>
      </c>
      <c r="L24" s="131">
        <v>100.1</v>
      </c>
      <c r="M24" s="131">
        <v>100.9</v>
      </c>
      <c r="N24" s="131">
        <v>99.9</v>
      </c>
      <c r="O24" s="131">
        <v>97.4</v>
      </c>
      <c r="P24" s="131">
        <v>96.3</v>
      </c>
      <c r="Q24" s="131">
        <v>98.4</v>
      </c>
      <c r="R24" s="131">
        <v>95.6</v>
      </c>
      <c r="S24" s="131">
        <v>89</v>
      </c>
      <c r="T24" s="131">
        <v>86.3</v>
      </c>
      <c r="U24" s="131">
        <v>89</v>
      </c>
      <c r="V24" s="131">
        <v>90.3</v>
      </c>
      <c r="W24" s="131">
        <v>99</v>
      </c>
      <c r="X24" s="131">
        <v>101.8</v>
      </c>
      <c r="Y24" s="131">
        <v>107.1</v>
      </c>
      <c r="Z24" s="131">
        <v>110.6</v>
      </c>
      <c r="AA24" s="131">
        <v>109.3</v>
      </c>
      <c r="AB24" s="131">
        <v>104.6</v>
      </c>
      <c r="AC24" s="131">
        <v>100</v>
      </c>
      <c r="AD24" s="131">
        <v>105.4</v>
      </c>
      <c r="AE24" s="131">
        <v>98</v>
      </c>
      <c r="AF24" s="131">
        <v>108.4</v>
      </c>
      <c r="AG24" s="131">
        <v>95.3</v>
      </c>
      <c r="AH24" s="131">
        <v>99.3</v>
      </c>
      <c r="AI24" s="131">
        <v>104.1</v>
      </c>
      <c r="AJ24" s="131">
        <v>98.2</v>
      </c>
      <c r="AK24" s="131">
        <v>101.8</v>
      </c>
      <c r="AL24" s="131">
        <v>97.9</v>
      </c>
      <c r="AM24" s="131">
        <v>91.9</v>
      </c>
      <c r="AN24" s="131">
        <v>92.4</v>
      </c>
      <c r="AO24" s="131">
        <v>100</v>
      </c>
      <c r="AP24" s="131">
        <v>106.3</v>
      </c>
      <c r="AQ24" s="131">
        <v>114.5</v>
      </c>
      <c r="AR24" s="131">
        <v>111.3</v>
      </c>
      <c r="AS24" s="131">
        <v>105.9</v>
      </c>
      <c r="AT24" s="131">
        <v>107.4</v>
      </c>
      <c r="AU24" s="131">
        <v>102.7</v>
      </c>
      <c r="AV24" s="131">
        <v>101.8</v>
      </c>
      <c r="AW24" s="131">
        <v>103</v>
      </c>
    </row>
    <row r="25" spans="1:49" x14ac:dyDescent="0.25">
      <c r="F25" s="131">
        <v>104.2</v>
      </c>
      <c r="G25" s="131">
        <v>97.9</v>
      </c>
      <c r="H25" s="131">
        <v>101.4</v>
      </c>
      <c r="I25" s="131">
        <v>102.1</v>
      </c>
      <c r="J25" s="131">
        <v>100.7</v>
      </c>
      <c r="K25" s="131">
        <v>105.2</v>
      </c>
      <c r="L25" s="131">
        <v>107.6</v>
      </c>
      <c r="M25" s="131">
        <v>104.9</v>
      </c>
      <c r="N25" s="131">
        <v>104.2</v>
      </c>
      <c r="O25" s="131">
        <v>103.1</v>
      </c>
      <c r="P25" s="131">
        <v>100</v>
      </c>
      <c r="Q25" s="131">
        <v>95.4</v>
      </c>
      <c r="R25" s="131">
        <v>104.9</v>
      </c>
      <c r="S25" s="131">
        <v>101.7</v>
      </c>
      <c r="T25" s="131">
        <v>99</v>
      </c>
      <c r="U25" s="131">
        <v>109</v>
      </c>
      <c r="V25" s="131">
        <v>95.9</v>
      </c>
      <c r="W25" s="131">
        <v>102.3</v>
      </c>
      <c r="X25" s="131">
        <v>108.9</v>
      </c>
      <c r="Y25" s="131">
        <v>105.7</v>
      </c>
      <c r="Z25" s="131">
        <v>107.1</v>
      </c>
      <c r="AA25" s="131">
        <v>103.2</v>
      </c>
      <c r="AB25" s="131">
        <v>104.5</v>
      </c>
      <c r="AC25" s="131">
        <v>105.3</v>
      </c>
      <c r="AD25" s="131">
        <v>107.1</v>
      </c>
      <c r="AE25" s="131">
        <v>107.8</v>
      </c>
      <c r="AF25" s="131">
        <v>104.9</v>
      </c>
      <c r="AG25" s="131">
        <v>102.9</v>
      </c>
      <c r="AH25" s="131">
        <v>103.3</v>
      </c>
      <c r="AI25" s="131">
        <v>97.7</v>
      </c>
      <c r="AJ25" s="131">
        <v>102</v>
      </c>
      <c r="AK25" s="131">
        <v>100.1</v>
      </c>
      <c r="AL25" s="131">
        <v>97.6</v>
      </c>
      <c r="AM25" s="131">
        <v>100.1</v>
      </c>
      <c r="AN25" s="131">
        <v>92.1</v>
      </c>
      <c r="AO25" s="131">
        <v>93.8</v>
      </c>
      <c r="AP25" s="131">
        <v>99.4</v>
      </c>
      <c r="AQ25" s="131">
        <v>98.9</v>
      </c>
      <c r="AR25" s="131">
        <v>108.7</v>
      </c>
      <c r="AS25" s="131">
        <v>106.4</v>
      </c>
      <c r="AT25" s="131">
        <v>103.2</v>
      </c>
      <c r="AU25" s="131">
        <v>83.9</v>
      </c>
      <c r="AV25" s="131">
        <v>73</v>
      </c>
      <c r="AW25" s="131">
        <v>85</v>
      </c>
    </row>
    <row r="26" spans="1:49" x14ac:dyDescent="0.25">
      <c r="F26" s="131">
        <v>112.2</v>
      </c>
      <c r="G26" s="131">
        <v>105</v>
      </c>
      <c r="H26" s="131">
        <v>112</v>
      </c>
      <c r="I26" s="131">
        <v>110.3</v>
      </c>
      <c r="J26" s="131">
        <v>107.7</v>
      </c>
      <c r="K26" s="131">
        <v>103.9</v>
      </c>
      <c r="L26" s="131">
        <v>104.1</v>
      </c>
      <c r="M26" s="131">
        <v>99.3</v>
      </c>
      <c r="N26" s="131">
        <v>95.8</v>
      </c>
      <c r="O26" s="131">
        <v>92.5</v>
      </c>
      <c r="P26" s="131">
        <v>94.3</v>
      </c>
      <c r="Q26" s="131">
        <v>88.6</v>
      </c>
      <c r="R26" s="131">
        <v>74.7</v>
      </c>
      <c r="S26" s="131">
        <v>70.8</v>
      </c>
      <c r="T26" s="131">
        <v>75.2</v>
      </c>
      <c r="U26" s="131">
        <v>79.400000000000006</v>
      </c>
      <c r="V26" s="131">
        <v>88.7</v>
      </c>
      <c r="W26" s="131">
        <v>93.9</v>
      </c>
      <c r="X26" s="131">
        <v>96.8</v>
      </c>
      <c r="Y26" s="131">
        <v>105</v>
      </c>
      <c r="Z26" s="131">
        <v>115.5</v>
      </c>
      <c r="AA26" s="131">
        <v>122</v>
      </c>
      <c r="AB26" s="131">
        <v>117.1</v>
      </c>
      <c r="AC26" s="131">
        <v>114.8</v>
      </c>
      <c r="AD26" s="131">
        <v>110</v>
      </c>
      <c r="AE26" s="131">
        <v>102.8</v>
      </c>
      <c r="AF26" s="131">
        <v>100.1</v>
      </c>
      <c r="AG26" s="131">
        <v>99.5</v>
      </c>
      <c r="AH26" s="131">
        <v>98</v>
      </c>
      <c r="AI26" s="131">
        <v>99.5</v>
      </c>
      <c r="AJ26" s="131">
        <v>104.3</v>
      </c>
      <c r="AK26" s="131">
        <v>109.8</v>
      </c>
      <c r="AL26" s="131">
        <v>101.1</v>
      </c>
      <c r="AM26" s="131">
        <v>77.599999999999994</v>
      </c>
      <c r="AN26" s="131">
        <v>80.099999999999994</v>
      </c>
      <c r="AO26" s="131">
        <v>95.1</v>
      </c>
      <c r="AP26" s="131">
        <v>101.9</v>
      </c>
      <c r="AQ26" s="131">
        <v>134.80000000000001</v>
      </c>
      <c r="AR26" s="131">
        <v>121.6</v>
      </c>
      <c r="AS26" s="131">
        <v>119.9</v>
      </c>
      <c r="AT26" s="131">
        <v>101.1</v>
      </c>
      <c r="AU26" s="131">
        <v>72.3</v>
      </c>
      <c r="AV26" s="131">
        <v>79.400000000000006</v>
      </c>
      <c r="AW26" s="131">
        <v>88.7</v>
      </c>
    </row>
    <row r="27" spans="1:49" x14ac:dyDescent="0.25"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</row>
    <row r="28" spans="1:49" x14ac:dyDescent="0.25">
      <c r="F28" s="126">
        <f t="shared" ref="F28:O35" si="0">F7/B7*100</f>
        <v>106.5564413264142</v>
      </c>
      <c r="G28" s="126">
        <f t="shared" si="0"/>
        <v>106.16127786741242</v>
      </c>
      <c r="H28" s="126">
        <f t="shared" si="0"/>
        <v>105.74887526448404</v>
      </c>
      <c r="I28" s="126">
        <f t="shared" si="0"/>
        <v>105.73985189516087</v>
      </c>
      <c r="J28" s="126">
        <f t="shared" si="0"/>
        <v>104.43049927420127</v>
      </c>
      <c r="K28" s="126">
        <f t="shared" si="0"/>
        <v>104.30530953546268</v>
      </c>
      <c r="L28" s="126">
        <f t="shared" si="0"/>
        <v>103.86155489636944</v>
      </c>
      <c r="M28" s="126">
        <f t="shared" si="0"/>
        <v>102.66685602846066</v>
      </c>
      <c r="N28" s="126">
        <f t="shared" si="0"/>
        <v>101.99747354722071</v>
      </c>
      <c r="O28" s="126">
        <f t="shared" si="0"/>
        <v>101.28571958830979</v>
      </c>
      <c r="P28" s="126">
        <f t="shared" ref="P28:Y35" si="1">P7/L7*100</f>
        <v>100.55942626675218</v>
      </c>
      <c r="Q28" s="126">
        <f t="shared" si="1"/>
        <v>100.61763186271068</v>
      </c>
      <c r="R28" s="126">
        <f t="shared" si="1"/>
        <v>93.100583432771572</v>
      </c>
      <c r="S28" s="126">
        <f t="shared" si="1"/>
        <v>92.174724883265696</v>
      </c>
      <c r="T28" s="126">
        <f t="shared" si="1"/>
        <v>91.934389367862735</v>
      </c>
      <c r="U28" s="126">
        <f t="shared" si="1"/>
        <v>90.843770973776628</v>
      </c>
      <c r="V28" s="126">
        <f t="shared" si="1"/>
        <v>97.791557283377543</v>
      </c>
      <c r="W28" s="126">
        <f t="shared" si="1"/>
        <v>98.096674079322597</v>
      </c>
      <c r="X28" s="126">
        <f t="shared" si="1"/>
        <v>98.393920933948152</v>
      </c>
      <c r="Y28" s="126">
        <f t="shared" si="1"/>
        <v>99.910808418330404</v>
      </c>
      <c r="Z28" s="126">
        <f t="shared" ref="Z28:AI35" si="2">Z7/V7*100</f>
        <v>101.56926680345929</v>
      </c>
      <c r="AA28" s="126">
        <f t="shared" si="2"/>
        <v>102.85747885898675</v>
      </c>
      <c r="AB28" s="126">
        <f t="shared" si="2"/>
        <v>103.93512226061449</v>
      </c>
      <c r="AC28" s="126">
        <f t="shared" si="2"/>
        <v>104.20209140150911</v>
      </c>
      <c r="AD28" s="126">
        <f t="shared" si="2"/>
        <v>103.69314527244822</v>
      </c>
      <c r="AE28" s="126">
        <f t="shared" si="2"/>
        <v>103.73150248104153</v>
      </c>
      <c r="AF28" s="126">
        <f t="shared" si="2"/>
        <v>103.30065062688732</v>
      </c>
      <c r="AG28" s="126">
        <f t="shared" si="2"/>
        <v>103.43346570955221</v>
      </c>
      <c r="AH28" s="126">
        <f t="shared" si="2"/>
        <v>103.34181519835401</v>
      </c>
      <c r="AI28" s="126">
        <f t="shared" si="2"/>
        <v>103.28655939171598</v>
      </c>
      <c r="AJ28" s="126">
        <f t="shared" ref="AJ28:AS35" si="3">AJ7/AF7*100</f>
        <v>103.67893680614628</v>
      </c>
      <c r="AK28" s="126">
        <f t="shared" si="3"/>
        <v>103.54887680484049</v>
      </c>
      <c r="AL28" s="126">
        <f t="shared" si="3"/>
        <v>103.96412961273933</v>
      </c>
      <c r="AM28" s="126">
        <f t="shared" si="3"/>
        <v>86.067697579077574</v>
      </c>
      <c r="AN28" s="126">
        <f t="shared" si="3"/>
        <v>96.254174594944288</v>
      </c>
      <c r="AO28" s="126">
        <f t="shared" si="3"/>
        <v>97.988252990293475</v>
      </c>
      <c r="AP28" s="126">
        <f t="shared" si="3"/>
        <v>99.100520496021645</v>
      </c>
      <c r="AQ28" s="126">
        <f t="shared" si="3"/>
        <v>120.52414152126556</v>
      </c>
      <c r="AR28" s="126">
        <f t="shared" si="3"/>
        <v>107.84549654268949</v>
      </c>
      <c r="AS28" s="126">
        <f t="shared" si="3"/>
        <v>106.04080531044468</v>
      </c>
      <c r="AT28" s="126">
        <f t="shared" ref="AT28:AW35" si="4">AT7/AP7*100</f>
        <v>104.61999016991609</v>
      </c>
      <c r="AU28" s="126">
        <f t="shared" si="4"/>
        <v>97.965560396356437</v>
      </c>
      <c r="AV28" s="126">
        <f t="shared" si="4"/>
        <v>98.130523611568634</v>
      </c>
      <c r="AW28" s="126">
        <f t="shared" si="4"/>
        <v>98.585406526689582</v>
      </c>
    </row>
    <row r="29" spans="1:49" x14ac:dyDescent="0.25">
      <c r="F29" s="126">
        <f t="shared" si="0"/>
        <v>107.8864104027349</v>
      </c>
      <c r="G29" s="126">
        <f t="shared" si="0"/>
        <v>107.53561754859568</v>
      </c>
      <c r="H29" s="126">
        <f t="shared" si="0"/>
        <v>107.15319016108712</v>
      </c>
      <c r="I29" s="126">
        <f t="shared" si="0"/>
        <v>107.39604450669714</v>
      </c>
      <c r="J29" s="126">
        <f t="shared" si="0"/>
        <v>105.76301838757003</v>
      </c>
      <c r="K29" s="126">
        <f t="shared" si="0"/>
        <v>105.76854733418159</v>
      </c>
      <c r="L29" s="126">
        <f t="shared" si="0"/>
        <v>105.45696341552319</v>
      </c>
      <c r="M29" s="126">
        <f t="shared" si="0"/>
        <v>103.79518136578665</v>
      </c>
      <c r="N29" s="126">
        <f t="shared" si="0"/>
        <v>103.42714742772223</v>
      </c>
      <c r="O29" s="126">
        <f t="shared" si="0"/>
        <v>102.50286994749705</v>
      </c>
      <c r="P29" s="126">
        <f t="shared" si="1"/>
        <v>101.51581586676659</v>
      </c>
      <c r="Q29" s="126">
        <f t="shared" si="1"/>
        <v>101.73476609290317</v>
      </c>
      <c r="R29" s="126">
        <f t="shared" si="1"/>
        <v>92.179521913375396</v>
      </c>
      <c r="S29" s="126">
        <f t="shared" si="1"/>
        <v>90.837666657994021</v>
      </c>
      <c r="T29" s="126">
        <f t="shared" si="1"/>
        <v>90.320925440052775</v>
      </c>
      <c r="U29" s="126">
        <f t="shared" si="1"/>
        <v>88.71568593214748</v>
      </c>
      <c r="V29" s="126">
        <f t="shared" si="1"/>
        <v>96.717906371440392</v>
      </c>
      <c r="W29" s="126">
        <f t="shared" si="1"/>
        <v>97.024185857302157</v>
      </c>
      <c r="X29" s="126">
        <f t="shared" si="1"/>
        <v>97.21264716574241</v>
      </c>
      <c r="Y29" s="126">
        <f t="shared" si="1"/>
        <v>99.161367154307626</v>
      </c>
      <c r="Z29" s="126">
        <f t="shared" si="2"/>
        <v>101.34607533701119</v>
      </c>
      <c r="AA29" s="126">
        <f t="shared" si="2"/>
        <v>103.04607360946068</v>
      </c>
      <c r="AB29" s="126">
        <f t="shared" si="2"/>
        <v>104.59150246699178</v>
      </c>
      <c r="AC29" s="126">
        <f t="shared" si="2"/>
        <v>104.89330907981274</v>
      </c>
      <c r="AD29" s="126">
        <f t="shared" si="2"/>
        <v>104.5151718163261</v>
      </c>
      <c r="AE29" s="126">
        <f t="shared" si="2"/>
        <v>104.53900815230335</v>
      </c>
      <c r="AF29" s="126">
        <f t="shared" si="2"/>
        <v>104.01435204203322</v>
      </c>
      <c r="AG29" s="126">
        <f t="shared" si="2"/>
        <v>104.21109549829075</v>
      </c>
      <c r="AH29" s="126">
        <f t="shared" si="2"/>
        <v>103.74653085587049</v>
      </c>
      <c r="AI29" s="126">
        <f t="shared" si="2"/>
        <v>103.71194245625075</v>
      </c>
      <c r="AJ29" s="126">
        <f t="shared" si="3"/>
        <v>104.12646083613508</v>
      </c>
      <c r="AK29" s="126">
        <f t="shared" si="3"/>
        <v>103.99162807219942</v>
      </c>
      <c r="AL29" s="126">
        <f t="shared" si="3"/>
        <v>104.87989856988551</v>
      </c>
      <c r="AM29" s="126">
        <f t="shared" si="3"/>
        <v>80.46134279109161</v>
      </c>
      <c r="AN29" s="126">
        <f t="shared" si="3"/>
        <v>94.085606813604826</v>
      </c>
      <c r="AO29" s="126">
        <f t="shared" si="3"/>
        <v>96.442835272573546</v>
      </c>
      <c r="AP29" s="126">
        <f t="shared" si="3"/>
        <v>97.701402095072567</v>
      </c>
      <c r="AQ29" s="126">
        <f t="shared" si="3"/>
        <v>128.43655527894256</v>
      </c>
      <c r="AR29" s="126">
        <f t="shared" si="3"/>
        <v>110.23613161910275</v>
      </c>
      <c r="AS29" s="126">
        <f t="shared" si="3"/>
        <v>107.67938842212401</v>
      </c>
      <c r="AT29" s="126">
        <f t="shared" si="4"/>
        <v>105.30157949284444</v>
      </c>
      <c r="AU29" s="126">
        <f t="shared" si="4"/>
        <v>95.717179635544667</v>
      </c>
      <c r="AV29" s="126">
        <f t="shared" si="4"/>
        <v>96.62405199376505</v>
      </c>
      <c r="AW29" s="126">
        <f t="shared" si="4"/>
        <v>97.147617622517018</v>
      </c>
    </row>
    <row r="30" spans="1:49" x14ac:dyDescent="0.25">
      <c r="F30" s="126">
        <f t="shared" si="0"/>
        <v>102.95236181821051</v>
      </c>
      <c r="G30" s="126">
        <f t="shared" si="0"/>
        <v>102.36089468323128</v>
      </c>
      <c r="H30" s="126">
        <f t="shared" si="0"/>
        <v>102.08235389558075</v>
      </c>
      <c r="I30" s="126">
        <f t="shared" si="0"/>
        <v>101.22280295526487</v>
      </c>
      <c r="J30" s="126">
        <f t="shared" si="0"/>
        <v>100.6425632201136</v>
      </c>
      <c r="K30" s="126">
        <f t="shared" si="0"/>
        <v>100.22242549191741</v>
      </c>
      <c r="L30" s="126">
        <f t="shared" si="0"/>
        <v>99.686681534320229</v>
      </c>
      <c r="M30" s="126">
        <f t="shared" si="0"/>
        <v>99.433027303687922</v>
      </c>
      <c r="N30" s="126">
        <f t="shared" si="0"/>
        <v>98.292012104048368</v>
      </c>
      <c r="O30" s="126">
        <f t="shared" si="0"/>
        <v>97.821848193314864</v>
      </c>
      <c r="P30" s="126">
        <f t="shared" si="1"/>
        <v>97.369724087721849</v>
      </c>
      <c r="Q30" s="126">
        <f t="shared" si="1"/>
        <v>97.104179682110882</v>
      </c>
      <c r="R30" s="126">
        <f t="shared" si="1"/>
        <v>96.072500352731268</v>
      </c>
      <c r="S30" s="126">
        <f t="shared" si="1"/>
        <v>96.452300556861658</v>
      </c>
      <c r="T30" s="126">
        <f t="shared" si="1"/>
        <v>96.870855314688015</v>
      </c>
      <c r="U30" s="126">
        <f t="shared" si="1"/>
        <v>97.306936823566332</v>
      </c>
      <c r="V30" s="126">
        <f t="shared" si="1"/>
        <v>100.35641654872289</v>
      </c>
      <c r="W30" s="126">
        <f t="shared" si="1"/>
        <v>100.81915230992064</v>
      </c>
      <c r="X30" s="126">
        <f t="shared" si="1"/>
        <v>101.6551697323449</v>
      </c>
      <c r="Y30" s="126">
        <f t="shared" si="1"/>
        <v>102.26313397020724</v>
      </c>
      <c r="Z30" s="126">
        <f t="shared" si="2"/>
        <v>102.21340044226773</v>
      </c>
      <c r="AA30" s="126">
        <f t="shared" si="2"/>
        <v>102.49017040859239</v>
      </c>
      <c r="AB30" s="126">
        <f t="shared" si="2"/>
        <v>102.41436756048779</v>
      </c>
      <c r="AC30" s="126">
        <f t="shared" si="2"/>
        <v>102.43325655488232</v>
      </c>
      <c r="AD30" s="126">
        <f t="shared" si="2"/>
        <v>101.40958764963064</v>
      </c>
      <c r="AE30" s="126">
        <f t="shared" si="2"/>
        <v>101.37498866872339</v>
      </c>
      <c r="AF30" s="126">
        <f t="shared" si="2"/>
        <v>101.33924129111026</v>
      </c>
      <c r="AG30" s="126">
        <f t="shared" si="2"/>
        <v>101.28638042956007</v>
      </c>
      <c r="AH30" s="126">
        <f t="shared" si="2"/>
        <v>102.2359302744335</v>
      </c>
      <c r="AI30" s="126">
        <f t="shared" si="2"/>
        <v>102.1977979933925</v>
      </c>
      <c r="AJ30" s="126">
        <f t="shared" si="3"/>
        <v>102.32466312201187</v>
      </c>
      <c r="AK30" s="126">
        <f t="shared" si="3"/>
        <v>102.44709922549218</v>
      </c>
      <c r="AL30" s="126">
        <f t="shared" si="3"/>
        <v>101.81512063041389</v>
      </c>
      <c r="AM30" s="126">
        <f t="shared" si="3"/>
        <v>101.80530889001942</v>
      </c>
      <c r="AN30" s="126">
        <f t="shared" si="3"/>
        <v>102.22261630669949</v>
      </c>
      <c r="AO30" s="126">
        <f t="shared" si="3"/>
        <v>102.27672456802988</v>
      </c>
      <c r="AP30" s="126">
        <f t="shared" si="3"/>
        <v>102.78720801972945</v>
      </c>
      <c r="AQ30" s="126">
        <f t="shared" si="3"/>
        <v>103.36464186350236</v>
      </c>
      <c r="AR30" s="126">
        <f t="shared" si="3"/>
        <v>102.69538473548292</v>
      </c>
      <c r="AS30" s="126">
        <f t="shared" si="3"/>
        <v>102.33005844891272</v>
      </c>
      <c r="AT30" s="126">
        <f t="shared" si="4"/>
        <v>102.14402807258283</v>
      </c>
      <c r="AU30" s="126">
        <f t="shared" si="4"/>
        <v>102.40862232650618</v>
      </c>
      <c r="AV30" s="126">
        <f t="shared" si="4"/>
        <v>102.72794882585008</v>
      </c>
      <c r="AW30" s="126">
        <f t="shared" si="4"/>
        <v>104.1944566469049</v>
      </c>
    </row>
    <row r="31" spans="1:49" x14ac:dyDescent="0.25">
      <c r="F31" s="126">
        <f t="shared" si="0"/>
        <v>99.088064443193446</v>
      </c>
      <c r="G31" s="126">
        <f t="shared" si="0"/>
        <v>98.86119050139375</v>
      </c>
      <c r="H31" s="126">
        <f t="shared" si="0"/>
        <v>98.694751525368858</v>
      </c>
      <c r="I31" s="126">
        <f t="shared" si="0"/>
        <v>98.666025916038151</v>
      </c>
      <c r="J31" s="126">
        <f t="shared" si="0"/>
        <v>98.261840166844237</v>
      </c>
      <c r="K31" s="126">
        <f t="shared" si="0"/>
        <v>98.102129861786509</v>
      </c>
      <c r="L31" s="126">
        <f t="shared" si="0"/>
        <v>97.880284059140422</v>
      </c>
      <c r="M31" s="126">
        <f t="shared" si="0"/>
        <v>98.135262767489593</v>
      </c>
      <c r="N31" s="126">
        <f t="shared" si="0"/>
        <v>99.744029308610166</v>
      </c>
      <c r="O31" s="126">
        <f t="shared" si="0"/>
        <v>99.772956724210076</v>
      </c>
      <c r="P31" s="126">
        <f t="shared" si="1"/>
        <v>99.874749928125169</v>
      </c>
      <c r="Q31" s="126">
        <f t="shared" si="1"/>
        <v>100.19588244151174</v>
      </c>
      <c r="R31" s="126">
        <f t="shared" si="1"/>
        <v>96.634153486594315</v>
      </c>
      <c r="S31" s="126">
        <f t="shared" si="1"/>
        <v>97.140858118602367</v>
      </c>
      <c r="T31" s="126">
        <f t="shared" si="1"/>
        <v>97.431941250679131</v>
      </c>
      <c r="U31" s="126">
        <f t="shared" si="1"/>
        <v>97.23236974196729</v>
      </c>
      <c r="V31" s="126">
        <f t="shared" si="1"/>
        <v>101.28535302910484</v>
      </c>
      <c r="W31" s="126">
        <f t="shared" si="1"/>
        <v>100.73890296546546</v>
      </c>
      <c r="X31" s="126">
        <f t="shared" si="1"/>
        <v>100.8058000088057</v>
      </c>
      <c r="Y31" s="126">
        <f t="shared" si="1"/>
        <v>100.72934910888105</v>
      </c>
      <c r="Z31" s="126">
        <f t="shared" si="2"/>
        <v>100.11198786484657</v>
      </c>
      <c r="AA31" s="126">
        <f t="shared" si="2"/>
        <v>100.45087269250878</v>
      </c>
      <c r="AB31" s="126">
        <f t="shared" si="2"/>
        <v>100.49961815049329</v>
      </c>
      <c r="AC31" s="126">
        <f t="shared" si="2"/>
        <v>100.73144233539588</v>
      </c>
      <c r="AD31" s="126">
        <f t="shared" si="2"/>
        <v>98.378181262985038</v>
      </c>
      <c r="AE31" s="126">
        <f t="shared" si="2"/>
        <v>98.366778685702556</v>
      </c>
      <c r="AF31" s="126">
        <f t="shared" si="2"/>
        <v>98.272863024305252</v>
      </c>
      <c r="AG31" s="126">
        <f t="shared" si="2"/>
        <v>97.922876619191285</v>
      </c>
      <c r="AH31" s="126">
        <f t="shared" si="2"/>
        <v>100.05960952536417</v>
      </c>
      <c r="AI31" s="126">
        <f t="shared" si="2"/>
        <v>99.795536448721478</v>
      </c>
      <c r="AJ31" s="126">
        <f t="shared" si="3"/>
        <v>99.640151176825441</v>
      </c>
      <c r="AK31" s="126">
        <f t="shared" si="3"/>
        <v>99.974383601047847</v>
      </c>
      <c r="AL31" s="126">
        <f t="shared" si="3"/>
        <v>96.576600890697023</v>
      </c>
      <c r="AM31" s="126">
        <f t="shared" si="3"/>
        <v>96.874922504832753</v>
      </c>
      <c r="AN31" s="126">
        <f t="shared" si="3"/>
        <v>96.72769603787161</v>
      </c>
      <c r="AO31" s="126">
        <f t="shared" si="3"/>
        <v>96.581378636190536</v>
      </c>
      <c r="AP31" s="126">
        <f t="shared" si="3"/>
        <v>106.36441740393983</v>
      </c>
      <c r="AQ31" s="126">
        <f t="shared" si="3"/>
        <v>106.67728798105229</v>
      </c>
      <c r="AR31" s="126">
        <f t="shared" si="3"/>
        <v>107.08181868186017</v>
      </c>
      <c r="AS31" s="126">
        <f t="shared" si="3"/>
        <v>106.75192710657957</v>
      </c>
      <c r="AT31" s="126">
        <f t="shared" si="4"/>
        <v>96.283811997664586</v>
      </c>
      <c r="AU31" s="126">
        <f t="shared" si="4"/>
        <v>95.998587656160552</v>
      </c>
      <c r="AV31" s="126">
        <f t="shared" si="4"/>
        <v>95.862568354119546</v>
      </c>
      <c r="AW31" s="126">
        <f t="shared" si="4"/>
        <v>95.83661892161696</v>
      </c>
    </row>
    <row r="32" spans="1:49" x14ac:dyDescent="0.25">
      <c r="F32" s="126">
        <f t="shared" si="0"/>
        <v>105.73493874055298</v>
      </c>
      <c r="G32" s="126">
        <f t="shared" si="0"/>
        <v>107.41839430019142</v>
      </c>
      <c r="H32" s="126">
        <f t="shared" si="0"/>
        <v>106.22636805882112</v>
      </c>
      <c r="I32" s="126">
        <f t="shared" si="0"/>
        <v>101.14928155209122</v>
      </c>
      <c r="J32" s="126">
        <f t="shared" si="0"/>
        <v>100.07499466868222</v>
      </c>
      <c r="K32" s="126">
        <f t="shared" si="0"/>
        <v>94.818629393948569</v>
      </c>
      <c r="L32" s="126">
        <f t="shared" si="0"/>
        <v>90.802478796012622</v>
      </c>
      <c r="M32" s="126">
        <f t="shared" si="0"/>
        <v>92.920924543185194</v>
      </c>
      <c r="N32" s="126">
        <f t="shared" si="0"/>
        <v>90.924062669825716</v>
      </c>
      <c r="O32" s="126">
        <f t="shared" si="0"/>
        <v>93.80607339282156</v>
      </c>
      <c r="P32" s="126">
        <f t="shared" si="1"/>
        <v>94.4356595227718</v>
      </c>
      <c r="Q32" s="126">
        <f t="shared" si="1"/>
        <v>92.739192984370519</v>
      </c>
      <c r="R32" s="126">
        <f t="shared" si="1"/>
        <v>89.009024038239758</v>
      </c>
      <c r="S32" s="126">
        <f t="shared" si="1"/>
        <v>86.314298348256131</v>
      </c>
      <c r="T32" s="126">
        <f t="shared" si="1"/>
        <v>91.816670691132401</v>
      </c>
      <c r="U32" s="126">
        <f t="shared" si="1"/>
        <v>90.529230767896991</v>
      </c>
      <c r="V32" s="126">
        <f t="shared" si="1"/>
        <v>98.30383662962781</v>
      </c>
      <c r="W32" s="126">
        <f t="shared" si="1"/>
        <v>99.239109307580009</v>
      </c>
      <c r="X32" s="126">
        <f t="shared" si="1"/>
        <v>96.629983470147678</v>
      </c>
      <c r="Y32" s="126">
        <f t="shared" si="1"/>
        <v>105.32680819610067</v>
      </c>
      <c r="Z32" s="126">
        <f t="shared" si="2"/>
        <v>102.96770511595508</v>
      </c>
      <c r="AA32" s="126">
        <f t="shared" si="2"/>
        <v>109.69960789471726</v>
      </c>
      <c r="AB32" s="126">
        <f t="shared" si="2"/>
        <v>108.74823846915567</v>
      </c>
      <c r="AC32" s="126">
        <f t="shared" si="2"/>
        <v>100.17356237210082</v>
      </c>
      <c r="AD32" s="126">
        <f t="shared" si="2"/>
        <v>103.14494373449448</v>
      </c>
      <c r="AE32" s="126">
        <f t="shared" si="2"/>
        <v>95.283715114886263</v>
      </c>
      <c r="AF32" s="126">
        <f t="shared" si="2"/>
        <v>95.652143018929323</v>
      </c>
      <c r="AG32" s="126">
        <f t="shared" si="2"/>
        <v>96.851988039286567</v>
      </c>
      <c r="AH32" s="126">
        <f t="shared" si="2"/>
        <v>95.395627371903558</v>
      </c>
      <c r="AI32" s="126">
        <f t="shared" si="2"/>
        <v>102.01035844005075</v>
      </c>
      <c r="AJ32" s="126">
        <f t="shared" si="3"/>
        <v>104.94564756828659</v>
      </c>
      <c r="AK32" s="126">
        <f t="shared" si="3"/>
        <v>105.25897779350515</v>
      </c>
      <c r="AL32" s="126">
        <f t="shared" si="3"/>
        <v>100.37666245543167</v>
      </c>
      <c r="AM32" s="126">
        <f t="shared" si="3"/>
        <v>95.681153855591745</v>
      </c>
      <c r="AN32" s="126">
        <f t="shared" si="3"/>
        <v>94.15819852967185</v>
      </c>
      <c r="AO32" s="126">
        <f t="shared" si="3"/>
        <v>98.314707828318234</v>
      </c>
      <c r="AP32" s="126">
        <f t="shared" si="3"/>
        <v>108.65787402308533</v>
      </c>
      <c r="AQ32" s="126">
        <f t="shared" si="3"/>
        <v>117.54813542719664</v>
      </c>
      <c r="AR32" s="126">
        <f t="shared" si="3"/>
        <v>109.63380173530841</v>
      </c>
      <c r="AS32" s="126">
        <f t="shared" si="3"/>
        <v>113.63903734802696</v>
      </c>
      <c r="AT32" s="126">
        <f t="shared" si="4"/>
        <v>100.09090673174177</v>
      </c>
      <c r="AU32" s="126">
        <f t="shared" si="4"/>
        <v>91.241451605968521</v>
      </c>
      <c r="AV32" s="126">
        <f t="shared" si="4"/>
        <v>101.66710738402107</v>
      </c>
      <c r="AW32" s="126">
        <f t="shared" si="4"/>
        <v>92.285752319257625</v>
      </c>
    </row>
    <row r="33" spans="6:49" x14ac:dyDescent="0.25">
      <c r="F33" s="126">
        <f t="shared" si="0"/>
        <v>110.17124148101784</v>
      </c>
      <c r="G33" s="126">
        <f t="shared" si="0"/>
        <v>107.90488566641527</v>
      </c>
      <c r="H33" s="126">
        <f t="shared" si="0"/>
        <v>107.66530024338495</v>
      </c>
      <c r="I33" s="126">
        <f t="shared" si="0"/>
        <v>104.15086738926695</v>
      </c>
      <c r="J33" s="126">
        <f t="shared" si="0"/>
        <v>103.70010329685348</v>
      </c>
      <c r="K33" s="126">
        <f t="shared" si="0"/>
        <v>103.32449602522126</v>
      </c>
      <c r="L33" s="126">
        <f t="shared" si="0"/>
        <v>100.93791784635104</v>
      </c>
      <c r="M33" s="126">
        <f t="shared" si="0"/>
        <v>100.66017509389063</v>
      </c>
      <c r="N33" s="126">
        <f t="shared" si="0"/>
        <v>98.993279672691983</v>
      </c>
      <c r="O33" s="126">
        <f t="shared" si="0"/>
        <v>98.416054536468494</v>
      </c>
      <c r="P33" s="126">
        <f t="shared" si="1"/>
        <v>97.714282794055279</v>
      </c>
      <c r="Q33" s="126">
        <f t="shared" si="1"/>
        <v>96.277436775103126</v>
      </c>
      <c r="R33" s="126">
        <f t="shared" si="1"/>
        <v>94.126677599266444</v>
      </c>
      <c r="S33" s="126">
        <f t="shared" si="1"/>
        <v>89.44247911160555</v>
      </c>
      <c r="T33" s="126">
        <f t="shared" si="1"/>
        <v>88.293918087227411</v>
      </c>
      <c r="U33" s="126">
        <f t="shared" si="1"/>
        <v>88.963466816101615</v>
      </c>
      <c r="V33" s="126">
        <f t="shared" si="1"/>
        <v>90.557177920565408</v>
      </c>
      <c r="W33" s="126">
        <f t="shared" si="1"/>
        <v>97.988683165796601</v>
      </c>
      <c r="X33" s="126">
        <f t="shared" si="1"/>
        <v>102.51890191233302</v>
      </c>
      <c r="Y33" s="126">
        <f t="shared" si="1"/>
        <v>107.2853832296087</v>
      </c>
      <c r="Z33" s="126">
        <f t="shared" si="2"/>
        <v>108.66117489156113</v>
      </c>
      <c r="AA33" s="126">
        <f t="shared" si="2"/>
        <v>108.98217454112549</v>
      </c>
      <c r="AB33" s="126">
        <f t="shared" si="2"/>
        <v>104.09746868670544</v>
      </c>
      <c r="AC33" s="126">
        <f t="shared" si="2"/>
        <v>103.5454635727842</v>
      </c>
      <c r="AD33" s="126">
        <f t="shared" si="2"/>
        <v>103.85018086517668</v>
      </c>
      <c r="AE33" s="126">
        <f t="shared" si="2"/>
        <v>98.188459780283551</v>
      </c>
      <c r="AF33" s="126">
        <f t="shared" si="2"/>
        <v>105.18035217034077</v>
      </c>
      <c r="AG33" s="126">
        <f t="shared" si="2"/>
        <v>98.320760594374889</v>
      </c>
      <c r="AH33" s="126">
        <f t="shared" si="2"/>
        <v>99.375577556826585</v>
      </c>
      <c r="AI33" s="126">
        <f t="shared" si="2"/>
        <v>104.03904359415421</v>
      </c>
      <c r="AJ33" s="126">
        <f t="shared" si="3"/>
        <v>97.660601666826722</v>
      </c>
      <c r="AK33" s="126">
        <f t="shared" si="3"/>
        <v>100.65166906939236</v>
      </c>
      <c r="AL33" s="126">
        <f t="shared" si="3"/>
        <v>96.891546022216147</v>
      </c>
      <c r="AM33" s="126">
        <f t="shared" si="3"/>
        <v>92.597852346616392</v>
      </c>
      <c r="AN33" s="126">
        <f t="shared" si="3"/>
        <v>95.768367246203397</v>
      </c>
      <c r="AO33" s="126">
        <f t="shared" si="3"/>
        <v>100.37412751075716</v>
      </c>
      <c r="AP33" s="126">
        <f t="shared" si="3"/>
        <v>104.3712191929026</v>
      </c>
      <c r="AQ33" s="126">
        <f t="shared" si="3"/>
        <v>111.77737530969685</v>
      </c>
      <c r="AR33" s="126">
        <f t="shared" si="3"/>
        <v>111.40595459002883</v>
      </c>
      <c r="AS33" s="126">
        <f t="shared" si="3"/>
        <v>107.42543473962078</v>
      </c>
      <c r="AT33" s="126">
        <f t="shared" si="4"/>
        <v>107.22876468471172</v>
      </c>
      <c r="AU33" s="126">
        <f t="shared" si="4"/>
        <v>102.67434878489992</v>
      </c>
      <c r="AV33" s="126">
        <f t="shared" si="4"/>
        <v>102.19355487690468</v>
      </c>
      <c r="AW33" s="126">
        <f t="shared" si="4"/>
        <v>102.95077401706973</v>
      </c>
    </row>
    <row r="34" spans="6:49" x14ac:dyDescent="0.25">
      <c r="F34" s="126">
        <f t="shared" si="0"/>
        <v>104.03720601723457</v>
      </c>
      <c r="G34" s="126">
        <f t="shared" si="0"/>
        <v>98.710839938415845</v>
      </c>
      <c r="H34" s="126">
        <f t="shared" si="0"/>
        <v>100.83838939015521</v>
      </c>
      <c r="I34" s="126">
        <f t="shared" si="0"/>
        <v>101.85646269730941</v>
      </c>
      <c r="J34" s="126">
        <f t="shared" si="0"/>
        <v>101.09570087568535</v>
      </c>
      <c r="K34" s="126">
        <f t="shared" si="0"/>
        <v>105.66535145568416</v>
      </c>
      <c r="L34" s="126">
        <f t="shared" si="0"/>
        <v>107.02051282142149</v>
      </c>
      <c r="M34" s="126">
        <f t="shared" si="0"/>
        <v>104.42522087737542</v>
      </c>
      <c r="N34" s="126">
        <f t="shared" si="0"/>
        <v>104.17268455303099</v>
      </c>
      <c r="O34" s="126">
        <f t="shared" si="0"/>
        <v>103.20259354938825</v>
      </c>
      <c r="P34" s="126">
        <f t="shared" si="1"/>
        <v>100.8797501873327</v>
      </c>
      <c r="Q34" s="126">
        <f t="shared" si="1"/>
        <v>94.376425219249356</v>
      </c>
      <c r="R34" s="126">
        <f t="shared" si="1"/>
        <v>104.78189851954716</v>
      </c>
      <c r="S34" s="126">
        <f t="shared" si="1"/>
        <v>101.51575457165676</v>
      </c>
      <c r="T34" s="126">
        <f t="shared" si="1"/>
        <v>99.143330997820414</v>
      </c>
      <c r="U34" s="126">
        <f t="shared" si="1"/>
        <v>109.15103110720823</v>
      </c>
      <c r="V34" s="126">
        <f t="shared" si="1"/>
        <v>97.181126967936095</v>
      </c>
      <c r="W34" s="126">
        <f t="shared" si="1"/>
        <v>102.69691344933815</v>
      </c>
      <c r="X34" s="126">
        <f t="shared" si="1"/>
        <v>107.31557255686668</v>
      </c>
      <c r="Y34" s="126">
        <f t="shared" si="1"/>
        <v>105.52700654251754</v>
      </c>
      <c r="Z34" s="126">
        <f t="shared" si="2"/>
        <v>107.2822527522999</v>
      </c>
      <c r="AA34" s="126">
        <f t="shared" si="2"/>
        <v>104.03196642218747</v>
      </c>
      <c r="AB34" s="126">
        <f t="shared" si="2"/>
        <v>104.05110216287254</v>
      </c>
      <c r="AC34" s="126">
        <f t="shared" si="2"/>
        <v>105.73641044504365</v>
      </c>
      <c r="AD34" s="126">
        <f t="shared" si="2"/>
        <v>106.17262302536288</v>
      </c>
      <c r="AE34" s="126">
        <f t="shared" si="2"/>
        <v>108.28007173225942</v>
      </c>
      <c r="AF34" s="126">
        <f t="shared" si="2"/>
        <v>104.39062445965</v>
      </c>
      <c r="AG34" s="126">
        <f t="shared" si="2"/>
        <v>103.23552088094894</v>
      </c>
      <c r="AH34" s="126">
        <f t="shared" si="2"/>
        <v>102.91496083976061</v>
      </c>
      <c r="AI34" s="126">
        <f t="shared" si="2"/>
        <v>98.509152874344153</v>
      </c>
      <c r="AJ34" s="126">
        <f t="shared" si="3"/>
        <v>101.20246144708085</v>
      </c>
      <c r="AK34" s="126">
        <f t="shared" si="3"/>
        <v>100.31114737848419</v>
      </c>
      <c r="AL34" s="126">
        <f t="shared" si="3"/>
        <v>97.600124007273564</v>
      </c>
      <c r="AM34" s="126">
        <f t="shared" si="3"/>
        <v>100.58569957147152</v>
      </c>
      <c r="AN34" s="126">
        <f t="shared" si="3"/>
        <v>91.639114541754765</v>
      </c>
      <c r="AO34" s="126">
        <f t="shared" si="3"/>
        <v>93.855275676704181</v>
      </c>
      <c r="AP34" s="126">
        <f t="shared" si="3"/>
        <v>99.227518232313216</v>
      </c>
      <c r="AQ34" s="126">
        <f t="shared" si="3"/>
        <v>98.873220626084617</v>
      </c>
      <c r="AR34" s="126">
        <f t="shared" si="3"/>
        <v>108.38979448347065</v>
      </c>
      <c r="AS34" s="126">
        <f t="shared" si="3"/>
        <v>106.94770956979316</v>
      </c>
      <c r="AT34" s="126">
        <f t="shared" si="4"/>
        <v>103.13071399393476</v>
      </c>
      <c r="AU34" s="126">
        <f t="shared" si="4"/>
        <v>84.363600379102991</v>
      </c>
      <c r="AV34" s="126">
        <f t="shared" si="4"/>
        <v>73.072489672843375</v>
      </c>
      <c r="AW34" s="126">
        <f t="shared" si="4"/>
        <v>84.170713260321222</v>
      </c>
    </row>
    <row r="35" spans="6:49" x14ac:dyDescent="0.25">
      <c r="F35" s="126">
        <f t="shared" si="0"/>
        <v>110.50979199354096</v>
      </c>
      <c r="G35" s="126">
        <f t="shared" si="0"/>
        <v>108.29305598757256</v>
      </c>
      <c r="H35" s="126">
        <f t="shared" si="0"/>
        <v>110.56892138185137</v>
      </c>
      <c r="I35" s="126">
        <f t="shared" si="0"/>
        <v>109.33365434042297</v>
      </c>
      <c r="J35" s="126">
        <f t="shared" si="0"/>
        <v>106.87686159745755</v>
      </c>
      <c r="K35" s="126">
        <f t="shared" si="0"/>
        <v>106.07239568746422</v>
      </c>
      <c r="L35" s="126">
        <f t="shared" si="0"/>
        <v>102.14113483820697</v>
      </c>
      <c r="M35" s="126">
        <f t="shared" si="0"/>
        <v>98.916600874561084</v>
      </c>
      <c r="N35" s="126">
        <f t="shared" si="0"/>
        <v>97.596303135947309</v>
      </c>
      <c r="O35" s="126">
        <f t="shared" si="0"/>
        <v>94.440682215450835</v>
      </c>
      <c r="P35" s="126">
        <f t="shared" si="1"/>
        <v>91.269304798176492</v>
      </c>
      <c r="Q35" s="126">
        <f t="shared" si="1"/>
        <v>86.02617669039077</v>
      </c>
      <c r="R35" s="126">
        <f t="shared" si="1"/>
        <v>78.03113077790772</v>
      </c>
      <c r="S35" s="126">
        <f t="shared" si="1"/>
        <v>74.261430853527969</v>
      </c>
      <c r="T35" s="126">
        <f t="shared" si="1"/>
        <v>74.635417112666275</v>
      </c>
      <c r="U35" s="126">
        <f t="shared" si="1"/>
        <v>77.666082613261082</v>
      </c>
      <c r="V35" s="126">
        <f t="shared" si="1"/>
        <v>86.842500478313156</v>
      </c>
      <c r="W35" s="126">
        <f t="shared" si="1"/>
        <v>93.065649767166505</v>
      </c>
      <c r="X35" s="126">
        <f t="shared" si="1"/>
        <v>99.270047968618485</v>
      </c>
      <c r="Y35" s="126">
        <f t="shared" si="1"/>
        <v>107.24324011252659</v>
      </c>
      <c r="Z35" s="126">
        <f t="shared" si="2"/>
        <v>112.24773824183798</v>
      </c>
      <c r="AA35" s="126">
        <f t="shared" si="2"/>
        <v>119.10631432569532</v>
      </c>
      <c r="AB35" s="126">
        <f t="shared" si="2"/>
        <v>118.4553117521512</v>
      </c>
      <c r="AC35" s="126">
        <f t="shared" si="2"/>
        <v>114.96703625395838</v>
      </c>
      <c r="AD35" s="126">
        <f t="shared" si="2"/>
        <v>109.46285979326701</v>
      </c>
      <c r="AE35" s="126">
        <f t="shared" si="2"/>
        <v>103.41082437554543</v>
      </c>
      <c r="AF35" s="126">
        <f t="shared" si="2"/>
        <v>100.30152183756684</v>
      </c>
      <c r="AG35" s="126">
        <f t="shared" si="2"/>
        <v>97.753643658674434</v>
      </c>
      <c r="AH35" s="126">
        <f t="shared" si="2"/>
        <v>98.820444273814104</v>
      </c>
      <c r="AI35" s="126">
        <f t="shared" si="2"/>
        <v>103.99424470613607</v>
      </c>
      <c r="AJ35" s="126">
        <f t="shared" si="3"/>
        <v>104.80831105053872</v>
      </c>
      <c r="AK35" s="126">
        <f t="shared" si="3"/>
        <v>102.57797728208089</v>
      </c>
      <c r="AL35" s="126">
        <f t="shared" si="3"/>
        <v>96.828888093127219</v>
      </c>
      <c r="AM35" s="126">
        <f t="shared" si="3"/>
        <v>85.996073039529179</v>
      </c>
      <c r="AN35" s="126">
        <f t="shared" si="3"/>
        <v>85.76026471253661</v>
      </c>
      <c r="AO35" s="126">
        <f t="shared" si="3"/>
        <v>89.322930760826509</v>
      </c>
      <c r="AP35" s="126">
        <f t="shared" si="3"/>
        <v>98.270069453651431</v>
      </c>
      <c r="AQ35" s="126">
        <f t="shared" si="3"/>
        <v>131.79206052330241</v>
      </c>
      <c r="AR35" s="126">
        <f t="shared" si="3"/>
        <v>123.48175138297088</v>
      </c>
      <c r="AS35" s="126">
        <f t="shared" si="3"/>
        <v>117.85039180779573</v>
      </c>
      <c r="AT35" s="126">
        <f t="shared" si="4"/>
        <v>102.57966606804889</v>
      </c>
      <c r="AU35" s="126">
        <f t="shared" si="4"/>
        <v>78.290164523301556</v>
      </c>
      <c r="AV35" s="126">
        <f t="shared" si="4"/>
        <v>81.570125370938726</v>
      </c>
      <c r="AW35" s="126">
        <f t="shared" si="4"/>
        <v>83.493897191705429</v>
      </c>
    </row>
    <row r="36" spans="6:49" x14ac:dyDescent="0.25"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</row>
    <row r="37" spans="6:49" x14ac:dyDescent="0.25">
      <c r="F37" s="126">
        <f t="shared" ref="F37:F44" si="5">F19-F28</f>
        <v>-5.6441326414201853E-2</v>
      </c>
      <c r="G37" s="126">
        <f t="shared" ref="G37:AW43" si="6">G19-G28</f>
        <v>3.8722132587579949E-2</v>
      </c>
      <c r="H37" s="126">
        <f t="shared" si="6"/>
        <v>0.35112473551595258</v>
      </c>
      <c r="I37" s="126">
        <f t="shared" si="6"/>
        <v>0.16014810483913777</v>
      </c>
      <c r="J37" s="126">
        <f t="shared" si="6"/>
        <v>-0.63049927420127005</v>
      </c>
      <c r="K37" s="126">
        <f t="shared" si="6"/>
        <v>-0.20530953546268904</v>
      </c>
      <c r="L37" s="126">
        <f t="shared" si="6"/>
        <v>0.43844510363055633</v>
      </c>
      <c r="M37" s="126">
        <f t="shared" si="6"/>
        <v>0.33314397153934294</v>
      </c>
      <c r="N37" s="126">
        <f t="shared" si="6"/>
        <v>2.5264527792927538E-3</v>
      </c>
      <c r="O37" s="126">
        <f t="shared" si="6"/>
        <v>-0.48571958830979156</v>
      </c>
      <c r="P37" s="126">
        <f t="shared" si="6"/>
        <v>-0.25942626675218605</v>
      </c>
      <c r="Q37" s="126">
        <f t="shared" si="6"/>
        <v>-1.7631862710686619E-2</v>
      </c>
      <c r="R37" s="126">
        <f t="shared" si="6"/>
        <v>0.49941656722842254</v>
      </c>
      <c r="S37" s="126">
        <f t="shared" si="6"/>
        <v>-7.4724883265702147E-2</v>
      </c>
      <c r="T37" s="126">
        <f t="shared" si="6"/>
        <v>-0.13438936786273814</v>
      </c>
      <c r="U37" s="126">
        <f t="shared" si="6"/>
        <v>-4.3770973776631195E-2</v>
      </c>
      <c r="V37" s="126">
        <f t="shared" si="6"/>
        <v>0.40844271662246001</v>
      </c>
      <c r="W37" s="126">
        <f t="shared" si="6"/>
        <v>0.20332592067740052</v>
      </c>
      <c r="X37" s="126">
        <f t="shared" si="6"/>
        <v>-0.3939209339481522</v>
      </c>
      <c r="Y37" s="126">
        <f t="shared" si="6"/>
        <v>-0.51080841833039869</v>
      </c>
      <c r="Z37" s="126">
        <f t="shared" si="6"/>
        <v>0.23073319654071156</v>
      </c>
      <c r="AA37" s="126">
        <f t="shared" si="6"/>
        <v>0.64252114101324764</v>
      </c>
      <c r="AB37" s="126">
        <f t="shared" si="6"/>
        <v>6.4877739385508448E-2</v>
      </c>
      <c r="AC37" s="126">
        <f t="shared" si="6"/>
        <v>-0.10209140150911367</v>
      </c>
      <c r="AD37" s="126">
        <f t="shared" si="6"/>
        <v>-0.19314527244821988</v>
      </c>
      <c r="AE37" s="126">
        <f t="shared" si="6"/>
        <v>-3.1502481041528085E-2</v>
      </c>
      <c r="AF37" s="126">
        <f t="shared" si="6"/>
        <v>-0.1006506268873153</v>
      </c>
      <c r="AG37" s="126">
        <f t="shared" si="6"/>
        <v>-3.3465709552203293E-2</v>
      </c>
      <c r="AH37" s="126">
        <f t="shared" si="6"/>
        <v>5.8184801645992934E-2</v>
      </c>
      <c r="AI37" s="126">
        <f t="shared" si="6"/>
        <v>0.11344060828402291</v>
      </c>
      <c r="AJ37" s="126">
        <f t="shared" si="6"/>
        <v>-0.17893680614628238</v>
      </c>
      <c r="AK37" s="126">
        <f t="shared" si="6"/>
        <v>-0.24887680484049213</v>
      </c>
      <c r="AL37" s="126">
        <f t="shared" si="6"/>
        <v>0.33587038726066965</v>
      </c>
      <c r="AM37" s="126">
        <f t="shared" si="6"/>
        <v>3.2302420922420083E-2</v>
      </c>
      <c r="AN37" s="126">
        <f t="shared" si="6"/>
        <v>4.5825405055708757E-2</v>
      </c>
      <c r="AO37" s="126">
        <f t="shared" si="6"/>
        <v>1.1747009706525091E-2</v>
      </c>
      <c r="AP37" s="126">
        <f t="shared" si="6"/>
        <v>-0.10052049602164459</v>
      </c>
      <c r="AQ37" s="126">
        <f t="shared" si="6"/>
        <v>0.37585847873444322</v>
      </c>
      <c r="AR37" s="126">
        <f t="shared" si="6"/>
        <v>-0.14549654268948586</v>
      </c>
      <c r="AS37" s="126">
        <f t="shared" si="6"/>
        <v>-4.0805310444682164E-2</v>
      </c>
      <c r="AT37" s="126">
        <f t="shared" si="6"/>
        <v>0.28000983008391245</v>
      </c>
      <c r="AU37" s="126">
        <f t="shared" si="6"/>
        <v>3.4439603643562577E-2</v>
      </c>
      <c r="AV37" s="126">
        <f t="shared" si="6"/>
        <v>-0.33052361156863697</v>
      </c>
      <c r="AW37" s="126">
        <f t="shared" si="6"/>
        <v>0.71459347331041556</v>
      </c>
    </row>
    <row r="38" spans="6:49" x14ac:dyDescent="0.25">
      <c r="F38" s="126">
        <f t="shared" si="5"/>
        <v>0.1135895972651042</v>
      </c>
      <c r="G38" s="126">
        <f t="shared" ref="G38:U38" si="7">G20-G29</f>
        <v>0.16438245140432173</v>
      </c>
      <c r="H38" s="126">
        <f t="shared" si="7"/>
        <v>0.24680983891288122</v>
      </c>
      <c r="I38" s="126">
        <f t="shared" si="7"/>
        <v>3.9554933028682626E-3</v>
      </c>
      <c r="J38" s="126">
        <f t="shared" si="7"/>
        <v>-0.46301838757003111</v>
      </c>
      <c r="K38" s="126">
        <f t="shared" si="7"/>
        <v>-0.1685473341815964</v>
      </c>
      <c r="L38" s="126">
        <f t="shared" si="7"/>
        <v>0.34303658447680618</v>
      </c>
      <c r="M38" s="126">
        <f t="shared" si="7"/>
        <v>0.10481863421335902</v>
      </c>
      <c r="N38" s="126">
        <f t="shared" si="7"/>
        <v>0.27285257227777038</v>
      </c>
      <c r="O38" s="126">
        <f t="shared" si="7"/>
        <v>-0.50286994749704661</v>
      </c>
      <c r="P38" s="126">
        <f t="shared" si="7"/>
        <v>-0.31581586676658446</v>
      </c>
      <c r="Q38" s="126">
        <f t="shared" si="7"/>
        <v>-3.476609290316901E-2</v>
      </c>
      <c r="R38" s="126">
        <f t="shared" si="7"/>
        <v>0.32047808662460397</v>
      </c>
      <c r="S38" s="126">
        <f t="shared" si="7"/>
        <v>-0.23766665799402631</v>
      </c>
      <c r="T38" s="126">
        <f t="shared" si="7"/>
        <v>-2.0925440052778299E-2</v>
      </c>
      <c r="U38" s="126">
        <f t="shared" si="7"/>
        <v>0.18431406785252591</v>
      </c>
      <c r="V38" s="126">
        <f t="shared" si="6"/>
        <v>0.28209362855960762</v>
      </c>
      <c r="W38" s="126">
        <f t="shared" si="6"/>
        <v>0.17581414269784545</v>
      </c>
      <c r="X38" s="126">
        <f t="shared" si="6"/>
        <v>-0.41264716574241334</v>
      </c>
      <c r="Y38" s="126">
        <f t="shared" si="6"/>
        <v>-0.46136715430762365</v>
      </c>
      <c r="Z38" s="126">
        <f t="shared" si="6"/>
        <v>0.25392466298880834</v>
      </c>
      <c r="AA38" s="126">
        <f t="shared" si="6"/>
        <v>0.85392639053932839</v>
      </c>
      <c r="AB38" s="126">
        <f t="shared" si="6"/>
        <v>8.4975330082102118E-3</v>
      </c>
      <c r="AC38" s="126">
        <f t="shared" si="6"/>
        <v>-0.19330907981273526</v>
      </c>
      <c r="AD38" s="126">
        <f t="shared" si="6"/>
        <v>-0.21517181632610516</v>
      </c>
      <c r="AE38" s="126">
        <f t="shared" si="6"/>
        <v>0.16099184769664987</v>
      </c>
      <c r="AF38" s="126">
        <f t="shared" si="6"/>
        <v>-0.11435204203321803</v>
      </c>
      <c r="AG38" s="126">
        <f t="shared" si="6"/>
        <v>-1.1095498290742967E-2</v>
      </c>
      <c r="AH38" s="126">
        <f t="shared" si="6"/>
        <v>0.25346914412951094</v>
      </c>
      <c r="AI38" s="126">
        <f t="shared" si="6"/>
        <v>8.8057543749243905E-2</v>
      </c>
      <c r="AJ38" s="126">
        <f t="shared" si="6"/>
        <v>-0.32646083613508381</v>
      </c>
      <c r="AK38" s="126">
        <f t="shared" si="6"/>
        <v>-0.39162807219942408</v>
      </c>
      <c r="AL38" s="126">
        <f t="shared" si="6"/>
        <v>0.52010143011449372</v>
      </c>
      <c r="AM38" s="126">
        <f t="shared" si="6"/>
        <v>-0.2613427910916073</v>
      </c>
      <c r="AN38" s="126">
        <f t="shared" si="6"/>
        <v>0.21439318639517069</v>
      </c>
      <c r="AO38" s="126">
        <f t="shared" si="6"/>
        <v>0.15716472742644783</v>
      </c>
      <c r="AP38" s="126">
        <f t="shared" si="6"/>
        <v>-0.30140209507256088</v>
      </c>
      <c r="AQ38" s="126">
        <f t="shared" si="6"/>
        <v>0.26344472105742511</v>
      </c>
      <c r="AR38" s="126">
        <f t="shared" si="6"/>
        <v>-0.33613161910274414</v>
      </c>
      <c r="AS38" s="126">
        <f t="shared" si="6"/>
        <v>0.12061157787599086</v>
      </c>
      <c r="AT38" s="126">
        <f t="shared" si="6"/>
        <v>0.49842050715555786</v>
      </c>
      <c r="AU38" s="126">
        <f t="shared" si="6"/>
        <v>-0.11717963554467303</v>
      </c>
      <c r="AV38" s="126">
        <f t="shared" si="6"/>
        <v>-0.2240519937650447</v>
      </c>
      <c r="AW38" s="126">
        <f t="shared" si="6"/>
        <v>0.15238237748297934</v>
      </c>
    </row>
    <row r="39" spans="6:49" x14ac:dyDescent="0.25">
      <c r="F39" s="126">
        <f t="shared" si="5"/>
        <v>-5.2361818210499678E-2</v>
      </c>
      <c r="G39" s="126">
        <f t="shared" si="6"/>
        <v>-6.0894683231282443E-2</v>
      </c>
      <c r="H39" s="126">
        <f t="shared" si="6"/>
        <v>0.21764610441924503</v>
      </c>
      <c r="I39" s="126">
        <f t="shared" si="6"/>
        <v>0.27719704473513218</v>
      </c>
      <c r="J39" s="126">
        <f t="shared" si="6"/>
        <v>-0.5425632201136068</v>
      </c>
      <c r="K39" s="126">
        <f t="shared" si="6"/>
        <v>-0.22242549191740579</v>
      </c>
      <c r="L39" s="126">
        <f t="shared" si="6"/>
        <v>0.31331846567977095</v>
      </c>
      <c r="M39" s="126">
        <f t="shared" si="6"/>
        <v>0.66697269631207234</v>
      </c>
      <c r="N39" s="126">
        <f t="shared" si="6"/>
        <v>-0.59201210404836502</v>
      </c>
      <c r="O39" s="126">
        <f t="shared" si="6"/>
        <v>-0.32184819331486381</v>
      </c>
      <c r="P39" s="126">
        <f t="shared" si="6"/>
        <v>0.13027591227815094</v>
      </c>
      <c r="Q39" s="126">
        <f t="shared" si="6"/>
        <v>0.19582031788911536</v>
      </c>
      <c r="R39" s="126">
        <f t="shared" si="6"/>
        <v>0.22749964726872918</v>
      </c>
      <c r="S39" s="126">
        <f t="shared" si="6"/>
        <v>-5.2300556861652581E-2</v>
      </c>
      <c r="T39" s="126">
        <f t="shared" si="6"/>
        <v>-0.47085531468800923</v>
      </c>
      <c r="U39" s="126">
        <f t="shared" si="6"/>
        <v>-0.90693682356632621</v>
      </c>
      <c r="V39" s="126">
        <f t="shared" si="6"/>
        <v>1.0435834512771152</v>
      </c>
      <c r="W39" s="126">
        <f t="shared" si="6"/>
        <v>0.58084769007936643</v>
      </c>
      <c r="X39" s="126">
        <f t="shared" si="6"/>
        <v>-0.15516973234490194</v>
      </c>
      <c r="Y39" s="126">
        <f t="shared" si="6"/>
        <v>-0.76313397020723528</v>
      </c>
      <c r="Z39" s="126">
        <f t="shared" si="6"/>
        <v>0.28659955773227352</v>
      </c>
      <c r="AA39" s="126">
        <f t="shared" si="6"/>
        <v>0.10982959140760329</v>
      </c>
      <c r="AB39" s="126">
        <f t="shared" si="6"/>
        <v>8.5632439512210112E-2</v>
      </c>
      <c r="AC39" s="126">
        <f t="shared" si="6"/>
        <v>6.6743445117680267E-2</v>
      </c>
      <c r="AD39" s="126">
        <f t="shared" si="6"/>
        <v>-0.10958764963064027</v>
      </c>
      <c r="AE39" s="126">
        <f t="shared" si="6"/>
        <v>-7.4988668723392493E-2</v>
      </c>
      <c r="AF39" s="126">
        <f t="shared" si="6"/>
        <v>-3.9241291110258203E-2</v>
      </c>
      <c r="AG39" s="126">
        <f t="shared" si="6"/>
        <v>1.3619570439928452E-2</v>
      </c>
      <c r="AH39" s="126">
        <f t="shared" si="6"/>
        <v>-3.5930274433496834E-2</v>
      </c>
      <c r="AI39" s="126">
        <f t="shared" si="6"/>
        <v>0.10220200660749867</v>
      </c>
      <c r="AJ39" s="126">
        <f t="shared" si="6"/>
        <v>0.17533687798812991</v>
      </c>
      <c r="AK39" s="126">
        <f t="shared" si="6"/>
        <v>5.2900774507818937E-2</v>
      </c>
      <c r="AL39" s="126">
        <f t="shared" si="6"/>
        <v>-0.31512063041388672</v>
      </c>
      <c r="AM39" s="126">
        <f t="shared" si="6"/>
        <v>0.1946911099805817</v>
      </c>
      <c r="AN39" s="126">
        <f t="shared" si="6"/>
        <v>-0.12261630669949852</v>
      </c>
      <c r="AO39" s="126">
        <f t="shared" si="6"/>
        <v>-0.17672456802988279</v>
      </c>
      <c r="AP39" s="126">
        <f t="shared" si="6"/>
        <v>-0.28720801972944798</v>
      </c>
      <c r="AQ39" s="126">
        <f t="shared" si="6"/>
        <v>0.73535813649763782</v>
      </c>
      <c r="AR39" s="126">
        <f t="shared" si="6"/>
        <v>-9.5384735482923588E-2</v>
      </c>
      <c r="AS39" s="126">
        <f t="shared" si="6"/>
        <v>-3.0058448912726021E-2</v>
      </c>
      <c r="AT39" s="126">
        <f t="shared" si="6"/>
        <v>-0.74402807258282166</v>
      </c>
      <c r="AU39" s="126">
        <f t="shared" si="6"/>
        <v>0.79137767349382671</v>
      </c>
      <c r="AV39" s="126">
        <f t="shared" si="6"/>
        <v>0.67205117414992799</v>
      </c>
      <c r="AW39" s="126">
        <f t="shared" si="6"/>
        <v>-0.1944566469048965</v>
      </c>
    </row>
    <row r="40" spans="6:49" x14ac:dyDescent="0.25">
      <c r="F40" s="126">
        <f t="shared" si="5"/>
        <v>-0.18806444319343996</v>
      </c>
      <c r="G40" s="126">
        <f t="shared" si="6"/>
        <v>3.8809498606255488E-2</v>
      </c>
      <c r="H40" s="126">
        <f t="shared" si="6"/>
        <v>0.20524847463114781</v>
      </c>
      <c r="I40" s="126">
        <f t="shared" si="6"/>
        <v>0.13397408396184574</v>
      </c>
      <c r="J40" s="126">
        <f t="shared" si="6"/>
        <v>-0.26184016684423739</v>
      </c>
      <c r="K40" s="126">
        <f t="shared" si="6"/>
        <v>-2.1298617865141978E-3</v>
      </c>
      <c r="L40" s="126">
        <f t="shared" si="6"/>
        <v>0.21971594085957236</v>
      </c>
      <c r="M40" s="126">
        <f t="shared" si="6"/>
        <v>-0.13526276748959276</v>
      </c>
      <c r="N40" s="126">
        <f t="shared" si="6"/>
        <v>5.5970691389831018E-2</v>
      </c>
      <c r="O40" s="126">
        <f t="shared" si="6"/>
        <v>2.7043275789921495E-2</v>
      </c>
      <c r="P40" s="126">
        <f t="shared" si="6"/>
        <v>-7.4749928125172005E-2</v>
      </c>
      <c r="Q40" s="126">
        <f t="shared" si="6"/>
        <v>-0.39588244151174479</v>
      </c>
      <c r="R40" s="126">
        <f t="shared" si="6"/>
        <v>0.36584651340568541</v>
      </c>
      <c r="S40" s="126">
        <f t="shared" si="6"/>
        <v>-4.0858118602372429E-2</v>
      </c>
      <c r="T40" s="126">
        <f t="shared" si="6"/>
        <v>-0.3319412506791366</v>
      </c>
      <c r="U40" s="126">
        <f t="shared" si="6"/>
        <v>-0.13236974196729534</v>
      </c>
      <c r="V40" s="126">
        <f t="shared" si="6"/>
        <v>-0.18535302910484575</v>
      </c>
      <c r="W40" s="126">
        <f t="shared" si="6"/>
        <v>-3.8902965465453576E-2</v>
      </c>
      <c r="X40" s="126">
        <f t="shared" si="6"/>
        <v>-5.8000088057070798E-3</v>
      </c>
      <c r="Y40" s="126">
        <f t="shared" si="6"/>
        <v>0.4706508911189502</v>
      </c>
      <c r="Z40" s="126">
        <f t="shared" si="6"/>
        <v>-0.11198786484656864</v>
      </c>
      <c r="AA40" s="126">
        <f t="shared" si="6"/>
        <v>4.912730749121863E-2</v>
      </c>
      <c r="AB40" s="126">
        <f t="shared" si="6"/>
        <v>0.30038184950670654</v>
      </c>
      <c r="AC40" s="126">
        <f t="shared" si="6"/>
        <v>-0.13144233539588868</v>
      </c>
      <c r="AD40" s="126">
        <f t="shared" si="6"/>
        <v>0.12181873701496215</v>
      </c>
      <c r="AE40" s="126">
        <f t="shared" si="6"/>
        <v>3.3221314297449567E-2</v>
      </c>
      <c r="AF40" s="126">
        <f t="shared" si="6"/>
        <v>-0.1728630243052578</v>
      </c>
      <c r="AG40" s="126">
        <f t="shared" si="6"/>
        <v>0.27712338080871746</v>
      </c>
      <c r="AH40" s="126">
        <f t="shared" si="6"/>
        <v>-0.25960952536416926</v>
      </c>
      <c r="AI40" s="126">
        <f t="shared" si="6"/>
        <v>4.4635512785191622E-3</v>
      </c>
      <c r="AJ40" s="126">
        <f t="shared" si="6"/>
        <v>0.25984882317456481</v>
      </c>
      <c r="AK40" s="126">
        <f t="shared" si="6"/>
        <v>-7.4383601047841807E-2</v>
      </c>
      <c r="AL40" s="126">
        <f t="shared" si="6"/>
        <v>0.22339910930297435</v>
      </c>
      <c r="AM40" s="126">
        <f t="shared" si="6"/>
        <v>2.507749516725255E-2</v>
      </c>
      <c r="AN40" s="126">
        <f t="shared" si="6"/>
        <v>-0.42769603787161259</v>
      </c>
      <c r="AO40" s="126">
        <f t="shared" si="6"/>
        <v>-0.48137863619054144</v>
      </c>
      <c r="AP40" s="126">
        <f t="shared" si="6"/>
        <v>0.33558259606017771</v>
      </c>
      <c r="AQ40" s="126">
        <f t="shared" si="6"/>
        <v>2.2712018947714796E-2</v>
      </c>
      <c r="AR40" s="126">
        <f t="shared" si="6"/>
        <v>-0.18181868186016459</v>
      </c>
      <c r="AS40" s="126">
        <f t="shared" si="6"/>
        <v>0.14807289342043362</v>
      </c>
      <c r="AT40" s="126">
        <f t="shared" si="6"/>
        <v>4.4161880023354172</v>
      </c>
      <c r="AU40" s="126">
        <f t="shared" si="6"/>
        <v>4.6014123438394421</v>
      </c>
      <c r="AV40" s="126">
        <f t="shared" si="6"/>
        <v>4.8374316458804572</v>
      </c>
      <c r="AW40" s="126">
        <f t="shared" si="6"/>
        <v>4.963381078383037</v>
      </c>
    </row>
    <row r="41" spans="6:49" x14ac:dyDescent="0.25">
      <c r="F41" s="126">
        <f t="shared" si="5"/>
        <v>4.7650612594470232</v>
      </c>
      <c r="G41" s="126">
        <f t="shared" si="6"/>
        <v>1.1816056998085713</v>
      </c>
      <c r="H41" s="126">
        <f t="shared" si="6"/>
        <v>-1.0263680588211201</v>
      </c>
      <c r="I41" s="126">
        <f t="shared" si="6"/>
        <v>-0.24928155209121883</v>
      </c>
      <c r="J41" s="126">
        <f t="shared" si="6"/>
        <v>0.72500533131777445</v>
      </c>
      <c r="K41" s="126">
        <f t="shared" si="6"/>
        <v>-1.1186293939485665</v>
      </c>
      <c r="L41" s="126">
        <f t="shared" si="6"/>
        <v>1.0975212039873838</v>
      </c>
      <c r="M41" s="126">
        <f t="shared" si="6"/>
        <v>2.4790754568148117</v>
      </c>
      <c r="N41" s="126">
        <f t="shared" si="6"/>
        <v>-7.1240626698257188</v>
      </c>
      <c r="O41" s="126">
        <f t="shared" si="6"/>
        <v>-3.1060733928215569</v>
      </c>
      <c r="P41" s="126">
        <f t="shared" si="6"/>
        <v>4.164340477228194</v>
      </c>
      <c r="Q41" s="126">
        <f t="shared" si="6"/>
        <v>4.2608070156294815</v>
      </c>
      <c r="R41" s="126">
        <f t="shared" si="6"/>
        <v>-9.209024038239761</v>
      </c>
      <c r="S41" s="126">
        <f t="shared" si="6"/>
        <v>-6.8142983482561306</v>
      </c>
      <c r="T41" s="126">
        <f t="shared" si="6"/>
        <v>1.9833293088675958</v>
      </c>
      <c r="U41" s="126">
        <f t="shared" si="6"/>
        <v>3.3707692321030152</v>
      </c>
      <c r="V41" s="126">
        <f t="shared" si="6"/>
        <v>4.2961633703721844</v>
      </c>
      <c r="W41" s="126">
        <f t="shared" si="6"/>
        <v>0.26089069241999141</v>
      </c>
      <c r="X41" s="126">
        <f t="shared" si="6"/>
        <v>-1.4299834701476755</v>
      </c>
      <c r="Y41" s="126">
        <f t="shared" si="6"/>
        <v>-3.3268081961006715</v>
      </c>
      <c r="Z41" s="126">
        <f t="shared" si="6"/>
        <v>3.0322948840449158</v>
      </c>
      <c r="AA41" s="126">
        <f t="shared" si="6"/>
        <v>5.9003921052827337</v>
      </c>
      <c r="AB41" s="126">
        <f t="shared" si="6"/>
        <v>-0.84823846915566037</v>
      </c>
      <c r="AC41" s="126">
        <f t="shared" si="6"/>
        <v>-0.87356237210082099</v>
      </c>
      <c r="AD41" s="126">
        <f t="shared" si="6"/>
        <v>-2.3449437344944783</v>
      </c>
      <c r="AE41" s="126">
        <f t="shared" si="6"/>
        <v>-0.58371511488626027</v>
      </c>
      <c r="AF41" s="126">
        <f t="shared" si="6"/>
        <v>1.9478569810706716</v>
      </c>
      <c r="AG41" s="126">
        <f t="shared" si="6"/>
        <v>4.0480119607134384</v>
      </c>
      <c r="AH41" s="126">
        <f t="shared" si="6"/>
        <v>-12.195627371903555</v>
      </c>
      <c r="AI41" s="126">
        <f t="shared" si="6"/>
        <v>-3.0103584400507515</v>
      </c>
      <c r="AJ41" s="126">
        <f t="shared" si="6"/>
        <v>-1.6456475682865914</v>
      </c>
      <c r="AK41" s="126">
        <f t="shared" si="6"/>
        <v>7.4410222064948499</v>
      </c>
      <c r="AL41" s="126">
        <f t="shared" si="6"/>
        <v>-3.1766624554316678</v>
      </c>
      <c r="AM41" s="126">
        <f t="shared" si="6"/>
        <v>-3.881153855591748</v>
      </c>
      <c r="AN41" s="126">
        <f t="shared" si="6"/>
        <v>-6.15819852967185</v>
      </c>
      <c r="AO41" s="126">
        <f t="shared" si="6"/>
        <v>5.7852921716817605</v>
      </c>
      <c r="AP41" s="126">
        <f t="shared" si="6"/>
        <v>8.4421259769146673</v>
      </c>
      <c r="AQ41" s="126">
        <f t="shared" si="6"/>
        <v>-0.14813542719663531</v>
      </c>
      <c r="AR41" s="126">
        <f t="shared" si="6"/>
        <v>-0.93380173530840693</v>
      </c>
      <c r="AS41" s="126">
        <f t="shared" si="6"/>
        <v>2.5609626519730426</v>
      </c>
      <c r="AT41" s="126">
        <f t="shared" si="6"/>
        <v>-0.590906731741768</v>
      </c>
      <c r="AU41" s="126">
        <f t="shared" si="6"/>
        <v>-7.6414516059685269</v>
      </c>
      <c r="AV41" s="126">
        <f t="shared" si="6"/>
        <v>12.832892615978935</v>
      </c>
      <c r="AW41" s="126">
        <f t="shared" si="6"/>
        <v>11.11424768074238</v>
      </c>
    </row>
    <row r="42" spans="6:49" x14ac:dyDescent="0.25">
      <c r="F42" s="126">
        <f t="shared" si="5"/>
        <v>2.3287585189821556</v>
      </c>
      <c r="G42" s="126">
        <f t="shared" si="6"/>
        <v>-0.10488566641527086</v>
      </c>
      <c r="H42" s="126">
        <f t="shared" si="6"/>
        <v>-0.96530024338494513</v>
      </c>
      <c r="I42" s="126">
        <f t="shared" si="6"/>
        <v>-1.4508673892669464</v>
      </c>
      <c r="J42" s="126">
        <f t="shared" si="6"/>
        <v>1.4998967031465185</v>
      </c>
      <c r="K42" s="126">
        <f t="shared" si="6"/>
        <v>0.27550397477872934</v>
      </c>
      <c r="L42" s="126">
        <f t="shared" si="6"/>
        <v>-0.83791784635104705</v>
      </c>
      <c r="M42" s="126">
        <f t="shared" si="6"/>
        <v>0.23982490610937646</v>
      </c>
      <c r="N42" s="126">
        <f t="shared" si="6"/>
        <v>0.90672032730802243</v>
      </c>
      <c r="O42" s="126">
        <f t="shared" si="6"/>
        <v>-1.0160545364684879</v>
      </c>
      <c r="P42" s="126">
        <f t="shared" si="6"/>
        <v>-1.414282794055282</v>
      </c>
      <c r="Q42" s="126">
        <f t="shared" si="6"/>
        <v>2.1225632248968793</v>
      </c>
      <c r="R42" s="126">
        <f t="shared" si="6"/>
        <v>1.4733224007335508</v>
      </c>
      <c r="S42" s="126">
        <f t="shared" si="6"/>
        <v>-0.4424791116055502</v>
      </c>
      <c r="T42" s="126">
        <f t="shared" si="6"/>
        <v>-1.9939180872274136</v>
      </c>
      <c r="U42" s="126">
        <f t="shared" si="6"/>
        <v>3.6533183898384891E-2</v>
      </c>
      <c r="V42" s="126">
        <f t="shared" si="6"/>
        <v>-0.257177920565411</v>
      </c>
      <c r="W42" s="126">
        <f t="shared" si="6"/>
        <v>1.0113168342033987</v>
      </c>
      <c r="X42" s="126">
        <f t="shared" si="6"/>
        <v>-0.71890191233302403</v>
      </c>
      <c r="Y42" s="126">
        <f t="shared" si="6"/>
        <v>-0.18538322960870346</v>
      </c>
      <c r="Z42" s="126">
        <f t="shared" si="6"/>
        <v>1.9388251084388628</v>
      </c>
      <c r="AA42" s="126">
        <f t="shared" si="6"/>
        <v>0.31782545887450908</v>
      </c>
      <c r="AB42" s="126">
        <f t="shared" si="6"/>
        <v>0.50253131329455414</v>
      </c>
      <c r="AC42" s="126">
        <f t="shared" si="6"/>
        <v>-3.5454635727842003</v>
      </c>
      <c r="AD42" s="126">
        <f t="shared" si="6"/>
        <v>1.5498191348233235</v>
      </c>
      <c r="AE42" s="126">
        <f t="shared" si="6"/>
        <v>-0.18845978028355148</v>
      </c>
      <c r="AF42" s="126">
        <f t="shared" si="6"/>
        <v>3.2196478296592375</v>
      </c>
      <c r="AG42" s="126">
        <f t="shared" si="6"/>
        <v>-3.0207605943748916</v>
      </c>
      <c r="AH42" s="126">
        <f t="shared" si="6"/>
        <v>-7.5577556826587511E-2</v>
      </c>
      <c r="AI42" s="126">
        <f t="shared" si="6"/>
        <v>6.0956405845786321E-2</v>
      </c>
      <c r="AJ42" s="126">
        <f t="shared" si="6"/>
        <v>0.53939833317328123</v>
      </c>
      <c r="AK42" s="126">
        <f t="shared" si="6"/>
        <v>1.1483309306076421</v>
      </c>
      <c r="AL42" s="126">
        <f t="shared" si="6"/>
        <v>1.0084539777838586</v>
      </c>
      <c r="AM42" s="126">
        <f t="shared" si="6"/>
        <v>-0.6978523466163864</v>
      </c>
      <c r="AN42" s="126">
        <f t="shared" si="6"/>
        <v>-3.3683672462033911</v>
      </c>
      <c r="AO42" s="126">
        <f t="shared" si="6"/>
        <v>-0.37412751075716244</v>
      </c>
      <c r="AP42" s="126">
        <f t="shared" si="6"/>
        <v>1.9287808070973966</v>
      </c>
      <c r="AQ42" s="126">
        <f t="shared" si="6"/>
        <v>2.7226246903031495</v>
      </c>
      <c r="AR42" s="126">
        <f t="shared" si="6"/>
        <v>-0.1059545900288299</v>
      </c>
      <c r="AS42" s="126">
        <f t="shared" si="6"/>
        <v>-1.5254347396207777</v>
      </c>
      <c r="AT42" s="126">
        <f t="shared" si="6"/>
        <v>0.17123531528828551</v>
      </c>
      <c r="AU42" s="126">
        <f t="shared" si="6"/>
        <v>2.5651215100083391E-2</v>
      </c>
      <c r="AV42" s="126">
        <f t="shared" si="6"/>
        <v>-0.39355487690468749</v>
      </c>
      <c r="AW42" s="126">
        <f t="shared" si="6"/>
        <v>4.9225982930266809E-2</v>
      </c>
    </row>
    <row r="43" spans="6:49" x14ac:dyDescent="0.25">
      <c r="F43" s="126">
        <f t="shared" si="5"/>
        <v>0.16279398276543589</v>
      </c>
      <c r="G43" s="126">
        <f t="shared" si="6"/>
        <v>-0.8108399384158389</v>
      </c>
      <c r="H43" s="126">
        <f t="shared" si="6"/>
        <v>0.5616106098447915</v>
      </c>
      <c r="I43" s="126">
        <f t="shared" si="6"/>
        <v>0.2435373026905836</v>
      </c>
      <c r="J43" s="126">
        <f t="shared" si="6"/>
        <v>-0.39570087568534973</v>
      </c>
      <c r="K43" s="126">
        <f t="shared" si="6"/>
        <v>-0.46535145568415714</v>
      </c>
      <c r="L43" s="126">
        <f t="shared" si="6"/>
        <v>0.5794871785785034</v>
      </c>
      <c r="M43" s="126">
        <f t="shared" si="6"/>
        <v>0.47477912262458233</v>
      </c>
      <c r="N43" s="126">
        <f t="shared" si="6"/>
        <v>2.7315446969012669E-2</v>
      </c>
      <c r="O43" s="126">
        <f t="shared" si="6"/>
        <v>-0.10259354938825993</v>
      </c>
      <c r="P43" s="126">
        <f t="shared" si="6"/>
        <v>-0.8797501873327036</v>
      </c>
      <c r="Q43" s="126">
        <f t="shared" si="6"/>
        <v>1.0235747807506499</v>
      </c>
      <c r="R43" s="126">
        <f t="shared" si="6"/>
        <v>0.11810148045285018</v>
      </c>
      <c r="S43" s="126">
        <f t="shared" ref="G43:AW44" si="8">S25-S34</f>
        <v>0.18424542834324598</v>
      </c>
      <c r="T43" s="126">
        <f t="shared" si="8"/>
        <v>-0.14333099782041359</v>
      </c>
      <c r="U43" s="126">
        <f t="shared" si="8"/>
        <v>-0.15103110720822599</v>
      </c>
      <c r="V43" s="126">
        <f t="shared" si="8"/>
        <v>-1.281126967936089</v>
      </c>
      <c r="W43" s="126">
        <f t="shared" si="8"/>
        <v>-0.39691344933815742</v>
      </c>
      <c r="X43" s="126">
        <f t="shared" si="8"/>
        <v>1.5844274431333218</v>
      </c>
      <c r="Y43" s="126">
        <f t="shared" si="8"/>
        <v>0.17299345748246253</v>
      </c>
      <c r="Z43" s="126">
        <f t="shared" si="8"/>
        <v>-0.18225275229990245</v>
      </c>
      <c r="AA43" s="126">
        <f t="shared" si="8"/>
        <v>-0.83196642218746319</v>
      </c>
      <c r="AB43" s="126">
        <f t="shared" si="8"/>
        <v>0.44889783712746123</v>
      </c>
      <c r="AC43" s="126">
        <f t="shared" si="8"/>
        <v>-0.43641044504364856</v>
      </c>
      <c r="AD43" s="126">
        <f t="shared" si="8"/>
        <v>0.92737697463711299</v>
      </c>
      <c r="AE43" s="126">
        <f t="shared" si="8"/>
        <v>-0.48007173225941813</v>
      </c>
      <c r="AF43" s="126">
        <f t="shared" si="8"/>
        <v>0.50937554035000687</v>
      </c>
      <c r="AG43" s="126">
        <f t="shared" si="8"/>
        <v>-0.33552088094893406</v>
      </c>
      <c r="AH43" s="126">
        <f t="shared" si="8"/>
        <v>0.385039160239387</v>
      </c>
      <c r="AI43" s="126">
        <f t="shared" si="8"/>
        <v>-0.80915287434415006</v>
      </c>
      <c r="AJ43" s="126">
        <f t="shared" si="8"/>
        <v>0.79753855291914988</v>
      </c>
      <c r="AK43" s="126">
        <f t="shared" si="8"/>
        <v>-0.21114737848419907</v>
      </c>
      <c r="AL43" s="126">
        <f t="shared" si="8"/>
        <v>-1.2400727356975949E-4</v>
      </c>
      <c r="AM43" s="126">
        <f t="shared" si="8"/>
        <v>-0.4856995714715282</v>
      </c>
      <c r="AN43" s="126">
        <f t="shared" si="8"/>
        <v>0.46088545824522953</v>
      </c>
      <c r="AO43" s="126">
        <f t="shared" si="8"/>
        <v>-5.5275676704184207E-2</v>
      </c>
      <c r="AP43" s="126">
        <f t="shared" si="8"/>
        <v>0.17248176768679002</v>
      </c>
      <c r="AQ43" s="126">
        <f t="shared" si="8"/>
        <v>2.677937391538876E-2</v>
      </c>
      <c r="AR43" s="126">
        <f t="shared" si="8"/>
        <v>0.31020551652935069</v>
      </c>
      <c r="AS43" s="126">
        <f t="shared" si="8"/>
        <v>-0.54770956979315599</v>
      </c>
      <c r="AT43" s="126">
        <f t="shared" si="8"/>
        <v>6.9286006065240713E-2</v>
      </c>
      <c r="AU43" s="126">
        <f t="shared" si="8"/>
        <v>-0.46360037910298502</v>
      </c>
      <c r="AV43" s="126">
        <f t="shared" si="8"/>
        <v>-7.2489672843374819E-2</v>
      </c>
      <c r="AW43" s="126">
        <f t="shared" si="8"/>
        <v>0.82928673967877842</v>
      </c>
    </row>
    <row r="44" spans="6:49" x14ac:dyDescent="0.25">
      <c r="F44" s="126">
        <f t="shared" si="5"/>
        <v>1.690208006459045</v>
      </c>
      <c r="G44" s="126">
        <f t="shared" si="8"/>
        <v>-3.2930559875725578</v>
      </c>
      <c r="H44" s="126">
        <f t="shared" si="8"/>
        <v>1.4310786181486321</v>
      </c>
      <c r="I44" s="126">
        <f t="shared" si="8"/>
        <v>0.96634565957702989</v>
      </c>
      <c r="J44" s="126">
        <f t="shared" si="8"/>
        <v>0.82313840254245463</v>
      </c>
      <c r="K44" s="126">
        <f t="shared" si="8"/>
        <v>-2.172395687464217</v>
      </c>
      <c r="L44" s="126">
        <f t="shared" si="8"/>
        <v>1.9588651617930282</v>
      </c>
      <c r="M44" s="126">
        <f t="shared" si="8"/>
        <v>0.3833991254389133</v>
      </c>
      <c r="N44" s="126">
        <f t="shared" si="8"/>
        <v>-1.7963031359473121</v>
      </c>
      <c r="O44" s="126">
        <f t="shared" si="8"/>
        <v>-1.9406822154508347</v>
      </c>
      <c r="P44" s="126">
        <f t="shared" si="8"/>
        <v>3.0306952018235052</v>
      </c>
      <c r="Q44" s="126">
        <f t="shared" si="8"/>
        <v>2.5738233096092245</v>
      </c>
      <c r="R44" s="126">
        <f t="shared" si="8"/>
        <v>-3.3311307779077168</v>
      </c>
      <c r="S44" s="126">
        <f t="shared" si="8"/>
        <v>-3.4614308535279719</v>
      </c>
      <c r="T44" s="126">
        <f t="shared" si="8"/>
        <v>0.56458288733372797</v>
      </c>
      <c r="U44" s="126">
        <f t="shared" si="8"/>
        <v>1.7339173867389235</v>
      </c>
      <c r="V44" s="126">
        <f t="shared" si="8"/>
        <v>1.8574995216868473</v>
      </c>
      <c r="W44" s="126">
        <f t="shared" si="8"/>
        <v>0.83435023283350063</v>
      </c>
      <c r="X44" s="126">
        <f t="shared" si="8"/>
        <v>-2.4700479686184877</v>
      </c>
      <c r="Y44" s="126">
        <f t="shared" si="8"/>
        <v>-2.2432401125265926</v>
      </c>
      <c r="Z44" s="126">
        <f t="shared" si="8"/>
        <v>3.252261758162021</v>
      </c>
      <c r="AA44" s="126">
        <f t="shared" si="8"/>
        <v>2.8936856743046775</v>
      </c>
      <c r="AB44" s="126">
        <f t="shared" si="8"/>
        <v>-1.3553117521512092</v>
      </c>
      <c r="AC44" s="126">
        <f t="shared" si="8"/>
        <v>-0.16703625395838628</v>
      </c>
      <c r="AD44" s="126">
        <f t="shared" si="8"/>
        <v>0.53714020673298535</v>
      </c>
      <c r="AE44" s="126">
        <f t="shared" si="8"/>
        <v>-0.6108243755454339</v>
      </c>
      <c r="AF44" s="126">
        <f t="shared" si="8"/>
        <v>-0.20152183756684394</v>
      </c>
      <c r="AG44" s="126">
        <f t="shared" si="8"/>
        <v>1.7463563413255656</v>
      </c>
      <c r="AH44" s="126">
        <f t="shared" si="8"/>
        <v>-0.82044427381410401</v>
      </c>
      <c r="AI44" s="126">
        <f t="shared" si="8"/>
        <v>-4.4942447061360724</v>
      </c>
      <c r="AJ44" s="126">
        <f t="shared" si="8"/>
        <v>-0.5083110505387225</v>
      </c>
      <c r="AK44" s="126">
        <f t="shared" si="8"/>
        <v>7.2220227179191028</v>
      </c>
      <c r="AL44" s="126">
        <f t="shared" si="8"/>
        <v>4.2711119068727754</v>
      </c>
      <c r="AM44" s="126">
        <f t="shared" si="8"/>
        <v>-8.3960730395291847</v>
      </c>
      <c r="AN44" s="126">
        <f t="shared" si="8"/>
        <v>-5.6602647125366161</v>
      </c>
      <c r="AO44" s="126">
        <f t="shared" si="8"/>
        <v>5.7770692391734855</v>
      </c>
      <c r="AP44" s="126">
        <f t="shared" si="8"/>
        <v>3.6299305463485751</v>
      </c>
      <c r="AQ44" s="126">
        <f t="shared" si="8"/>
        <v>3.0079394766976009</v>
      </c>
      <c r="AR44" s="126">
        <f t="shared" si="8"/>
        <v>-1.8817513829708901</v>
      </c>
      <c r="AS44" s="126">
        <f t="shared" si="8"/>
        <v>2.0496081922042748</v>
      </c>
      <c r="AT44" s="126">
        <f t="shared" si="8"/>
        <v>-1.4796660680488998</v>
      </c>
      <c r="AU44" s="126">
        <f t="shared" si="8"/>
        <v>-5.9901645233015586</v>
      </c>
      <c r="AV44" s="126">
        <f t="shared" si="8"/>
        <v>-2.1701253709387203</v>
      </c>
      <c r="AW44" s="126">
        <f t="shared" si="8"/>
        <v>5.2061028082945739</v>
      </c>
    </row>
  </sheetData>
  <mergeCells count="16">
    <mergeCell ref="A18:M18"/>
    <mergeCell ref="B3:E3"/>
    <mergeCell ref="F3:I3"/>
    <mergeCell ref="A2:E2"/>
    <mergeCell ref="A3:A4"/>
    <mergeCell ref="A16:U16"/>
    <mergeCell ref="J3:M3"/>
    <mergeCell ref="N3:Q3"/>
    <mergeCell ref="R3:U3"/>
    <mergeCell ref="AT3:AW3"/>
    <mergeCell ref="AP3:AS3"/>
    <mergeCell ref="AL3:AO3"/>
    <mergeCell ref="V3:Y3"/>
    <mergeCell ref="Z3:AC3"/>
    <mergeCell ref="AD3:AG3"/>
    <mergeCell ref="AH3:AK3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workbookViewId="0">
      <pane xSplit="1" ySplit="4" topLeftCell="AS5" activePane="bottomRight" state="frozen"/>
      <selection pane="topRight" activeCell="B1" sqref="B1"/>
      <selection pane="bottomLeft" activeCell="A5" sqref="A5"/>
      <selection pane="bottomRight" activeCell="BD5" sqref="BD5"/>
    </sheetView>
  </sheetViews>
  <sheetFormatPr defaultRowHeight="15.75" x14ac:dyDescent="0.25"/>
  <cols>
    <col min="1" max="1" width="55.570312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13.4257812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54" width="10.140625" style="5" bestFit="1" customWidth="1"/>
    <col min="55" max="55" width="10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s="20" customFormat="1" ht="33" customHeight="1" x14ac:dyDescent="0.25">
      <c r="A2" s="159" t="s">
        <v>92</v>
      </c>
      <c r="B2" s="159"/>
      <c r="C2" s="159"/>
      <c r="D2" s="159"/>
      <c r="E2" s="159"/>
      <c r="F2" s="49"/>
      <c r="G2" s="49"/>
      <c r="H2" s="49"/>
      <c r="I2" s="49"/>
      <c r="J2" s="49"/>
      <c r="K2" s="49"/>
      <c r="L2" s="49"/>
      <c r="M2" s="49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2"/>
      <c r="AM2" s="42"/>
      <c r="AN2" s="42"/>
      <c r="AO2" s="42"/>
    </row>
    <row r="3" spans="1:57" s="21" customFormat="1" ht="15.95" customHeight="1" x14ac:dyDescent="0.25">
      <c r="A3" s="165"/>
      <c r="B3" s="158">
        <v>2011</v>
      </c>
      <c r="C3" s="158"/>
      <c r="D3" s="158"/>
      <c r="E3" s="158"/>
      <c r="F3" s="164">
        <v>2012</v>
      </c>
      <c r="G3" s="158"/>
      <c r="H3" s="158"/>
      <c r="I3" s="166"/>
      <c r="J3" s="158">
        <v>2013</v>
      </c>
      <c r="K3" s="158"/>
      <c r="L3" s="158"/>
      <c r="M3" s="158"/>
      <c r="N3" s="164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  <c r="Z3" s="158">
        <v>2017</v>
      </c>
      <c r="AA3" s="158"/>
      <c r="AB3" s="158"/>
      <c r="AC3" s="158"/>
      <c r="AD3" s="158">
        <v>2018</v>
      </c>
      <c r="AE3" s="158"/>
      <c r="AF3" s="158"/>
      <c r="AG3" s="158"/>
      <c r="AH3" s="158">
        <v>2019</v>
      </c>
      <c r="AI3" s="158"/>
      <c r="AJ3" s="158"/>
      <c r="AK3" s="158"/>
      <c r="AL3" s="158">
        <v>2020</v>
      </c>
      <c r="AM3" s="158"/>
      <c r="AN3" s="158"/>
      <c r="AO3" s="158"/>
      <c r="AP3" s="158">
        <v>2021</v>
      </c>
      <c r="AQ3" s="158"/>
      <c r="AR3" s="158"/>
      <c r="AS3" s="158"/>
      <c r="AT3" s="149" t="s">
        <v>96</v>
      </c>
      <c r="AU3" s="149"/>
      <c r="AV3" s="149"/>
      <c r="AW3" s="149"/>
      <c r="AX3" s="149" t="s">
        <v>100</v>
      </c>
      <c r="AY3" s="149"/>
      <c r="AZ3" s="149"/>
      <c r="BA3" s="149"/>
      <c r="BB3" s="149" t="s">
        <v>105</v>
      </c>
      <c r="BC3" s="149"/>
      <c r="BD3" s="149"/>
      <c r="BE3" s="149"/>
    </row>
    <row r="4" spans="1:57" s="21" customFormat="1" ht="15.95" customHeight="1" x14ac:dyDescent="0.25">
      <c r="A4" s="165"/>
      <c r="B4" s="112" t="s">
        <v>9</v>
      </c>
      <c r="C4" s="111" t="s">
        <v>10</v>
      </c>
      <c r="D4" s="111" t="s">
        <v>11</v>
      </c>
      <c r="E4" s="135" t="s">
        <v>12</v>
      </c>
      <c r="F4" s="135" t="s">
        <v>9</v>
      </c>
      <c r="G4" s="111" t="s">
        <v>10</v>
      </c>
      <c r="H4" s="112" t="s">
        <v>11</v>
      </c>
      <c r="I4" s="112" t="s">
        <v>12</v>
      </c>
      <c r="J4" s="111" t="s">
        <v>9</v>
      </c>
      <c r="K4" s="136" t="s">
        <v>10</v>
      </c>
      <c r="L4" s="111" t="s">
        <v>11</v>
      </c>
      <c r="M4" s="135" t="s">
        <v>12</v>
      </c>
      <c r="N4" s="135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11" t="s">
        <v>9</v>
      </c>
      <c r="AE4" s="111" t="s">
        <v>10</v>
      </c>
      <c r="AF4" s="111" t="s">
        <v>11</v>
      </c>
      <c r="AG4" s="111" t="s">
        <v>12</v>
      </c>
      <c r="AH4" s="111" t="s">
        <v>9</v>
      </c>
      <c r="AI4" s="111" t="s">
        <v>10</v>
      </c>
      <c r="AJ4" s="111" t="s">
        <v>11</v>
      </c>
      <c r="AK4" s="111" t="s">
        <v>12</v>
      </c>
      <c r="AL4" s="111" t="s">
        <v>9</v>
      </c>
      <c r="AM4" s="111" t="s">
        <v>10</v>
      </c>
      <c r="AN4" s="111" t="s">
        <v>11</v>
      </c>
      <c r="AO4" s="111" t="s">
        <v>12</v>
      </c>
      <c r="AP4" s="111" t="s">
        <v>9</v>
      </c>
      <c r="AQ4" s="111" t="s">
        <v>10</v>
      </c>
      <c r="AR4" s="111" t="s">
        <v>11</v>
      </c>
      <c r="AS4" s="111" t="s">
        <v>12</v>
      </c>
      <c r="AT4" s="111" t="s">
        <v>9</v>
      </c>
      <c r="AU4" s="111" t="s">
        <v>10</v>
      </c>
      <c r="AV4" s="111" t="s">
        <v>11</v>
      </c>
      <c r="AW4" s="111" t="s">
        <v>12</v>
      </c>
      <c r="AX4" s="111" t="s">
        <v>9</v>
      </c>
      <c r="AY4" s="111" t="s">
        <v>10</v>
      </c>
      <c r="AZ4" s="111" t="s">
        <v>11</v>
      </c>
      <c r="BA4" s="111" t="s">
        <v>12</v>
      </c>
      <c r="BB4" s="111" t="s">
        <v>9</v>
      </c>
      <c r="BC4" s="111" t="s">
        <v>10</v>
      </c>
      <c r="BD4" s="111" t="s">
        <v>11</v>
      </c>
      <c r="BE4" s="111" t="s">
        <v>12</v>
      </c>
    </row>
    <row r="5" spans="1:57" s="20" customFormat="1" ht="15.95" customHeight="1" x14ac:dyDescent="0.25">
      <c r="A5" s="134" t="s">
        <v>8</v>
      </c>
      <c r="B5" s="138">
        <v>29062.113142362257</v>
      </c>
      <c r="C5" s="138">
        <v>29313.360834728013</v>
      </c>
      <c r="D5" s="138">
        <v>29636.112429128265</v>
      </c>
      <c r="E5" s="138">
        <v>29902.351936314666</v>
      </c>
      <c r="F5" s="138">
        <v>30362.491220762186</v>
      </c>
      <c r="G5" s="138">
        <v>30431.286683137219</v>
      </c>
      <c r="H5" s="138">
        <v>30711.622591940089</v>
      </c>
      <c r="I5" s="138">
        <v>30708.59283795876</v>
      </c>
      <c r="J5" s="138">
        <v>30927.025567510205</v>
      </c>
      <c r="K5" s="138">
        <v>31034.822268219876</v>
      </c>
      <c r="L5" s="138">
        <v>31038.855508009339</v>
      </c>
      <c r="M5" s="138">
        <v>31264.679070927978</v>
      </c>
      <c r="N5" s="138">
        <v>31163.784773507428</v>
      </c>
      <c r="O5" s="138">
        <v>31376.979613250067</v>
      </c>
      <c r="P5" s="138">
        <v>31174.934747353585</v>
      </c>
      <c r="Q5" s="138">
        <v>31189.229905888638</v>
      </c>
      <c r="R5" s="138">
        <v>30911.787215675111</v>
      </c>
      <c r="S5" s="138">
        <v>30774.777055590806</v>
      </c>
      <c r="T5" s="138">
        <v>30771.725266348429</v>
      </c>
      <c r="U5" s="138">
        <v>30691.828896489038</v>
      </c>
      <c r="V5" s="138">
        <v>30743.59024227245</v>
      </c>
      <c r="W5" s="138">
        <v>30781.712916708562</v>
      </c>
      <c r="X5" s="138">
        <v>30815.755608980689</v>
      </c>
      <c r="Y5" s="138">
        <v>31030.037350217295</v>
      </c>
      <c r="Z5" s="138">
        <v>31118.085334968291</v>
      </c>
      <c r="AA5" s="138">
        <v>31283.548840150626</v>
      </c>
      <c r="AB5" s="138">
        <v>31543.71954900974</v>
      </c>
      <c r="AC5" s="138">
        <v>31549.654741037182</v>
      </c>
      <c r="AD5" s="138">
        <v>31957.034566445374</v>
      </c>
      <c r="AE5" s="138">
        <v>32051.592072203461</v>
      </c>
      <c r="AF5" s="138">
        <v>32257.646272574126</v>
      </c>
      <c r="AG5" s="138">
        <v>32403.033748741025</v>
      </c>
      <c r="AH5" s="138">
        <v>32614.184751604553</v>
      </c>
      <c r="AI5" s="138">
        <v>32725.102430511317</v>
      </c>
      <c r="AJ5" s="138">
        <v>33036.316763286304</v>
      </c>
      <c r="AK5" s="138">
        <v>32954.379736550953</v>
      </c>
      <c r="AL5" s="138">
        <v>32862.249027293859</v>
      </c>
      <c r="AM5" s="138">
        <v>30438.063493481066</v>
      </c>
      <c r="AN5" s="138">
        <v>32624.648364943012</v>
      </c>
      <c r="AO5" s="138">
        <v>32899.499214017713</v>
      </c>
      <c r="AP5" s="138">
        <v>33174.689840781859</v>
      </c>
      <c r="AQ5" s="138">
        <v>33702.168562101848</v>
      </c>
      <c r="AR5" s="138">
        <v>33956.61952072195</v>
      </c>
      <c r="AS5" s="138">
        <v>34301.313305553071</v>
      </c>
      <c r="AT5" s="138">
        <v>34458.205093770885</v>
      </c>
      <c r="AU5" s="138">
        <v>32968.573766235626</v>
      </c>
      <c r="AV5" s="138">
        <v>33231.003717806459</v>
      </c>
      <c r="AW5" s="138">
        <v>33666.350944021484</v>
      </c>
      <c r="AX5" s="138">
        <v>33974.122366104668</v>
      </c>
      <c r="AY5" s="138">
        <v>34507.445239867659</v>
      </c>
      <c r="AZ5" s="138">
        <v>34938.843796491223</v>
      </c>
      <c r="BA5" s="138">
        <v>35273.400267235404</v>
      </c>
      <c r="BB5" s="138">
        <v>35676.237651393138</v>
      </c>
      <c r="BC5" s="138">
        <v>35865.03890697442</v>
      </c>
      <c r="BD5" s="138">
        <v>36104.020074408654</v>
      </c>
      <c r="BE5" s="137"/>
    </row>
    <row r="6" spans="1:57" s="20" customFormat="1" ht="15.95" customHeight="1" x14ac:dyDescent="0.25">
      <c r="A6" s="133" t="s">
        <v>1</v>
      </c>
      <c r="B6" s="87"/>
      <c r="C6" s="88"/>
      <c r="D6" s="88"/>
      <c r="E6" s="90"/>
      <c r="F6" s="89"/>
      <c r="G6" s="88"/>
      <c r="H6" s="89"/>
      <c r="I6" s="87"/>
      <c r="J6" s="88"/>
      <c r="K6" s="89"/>
      <c r="L6" s="88"/>
      <c r="M6" s="90"/>
      <c r="N6" s="89"/>
      <c r="O6" s="87"/>
      <c r="P6" s="88"/>
      <c r="Q6" s="90"/>
      <c r="R6" s="89"/>
      <c r="S6" s="88"/>
      <c r="T6" s="89"/>
      <c r="U6" s="88"/>
      <c r="V6" s="89"/>
      <c r="W6" s="88"/>
      <c r="X6" s="89"/>
      <c r="Y6" s="88"/>
      <c r="Z6" s="89"/>
      <c r="AA6" s="88"/>
      <c r="AB6" s="89"/>
      <c r="AC6" s="88"/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89"/>
      <c r="AO6" s="88"/>
      <c r="AP6" s="89"/>
      <c r="AQ6" s="88"/>
      <c r="AR6" s="89"/>
      <c r="AS6" s="88"/>
      <c r="AT6" s="89"/>
      <c r="AU6" s="88"/>
      <c r="AV6" s="89"/>
      <c r="AW6" s="88"/>
      <c r="AX6" s="88"/>
      <c r="AY6" s="89"/>
      <c r="AZ6" s="88"/>
      <c r="BA6" s="88"/>
      <c r="BB6" s="88"/>
      <c r="BC6" s="89"/>
      <c r="BD6" s="88"/>
      <c r="BE6" s="88"/>
    </row>
    <row r="7" spans="1:57" s="20" customFormat="1" ht="15.95" customHeight="1" x14ac:dyDescent="0.25">
      <c r="A7" s="171" t="s">
        <v>37</v>
      </c>
      <c r="B7" s="87">
        <v>19237.968406649674</v>
      </c>
      <c r="C7" s="88">
        <v>19536.820466510155</v>
      </c>
      <c r="D7" s="88">
        <v>19841.750801125843</v>
      </c>
      <c r="E7" s="90">
        <v>20116.470220312647</v>
      </c>
      <c r="F7" s="90">
        <v>20496.600536193557</v>
      </c>
      <c r="G7" s="90">
        <v>20741.716837835447</v>
      </c>
      <c r="H7" s="89">
        <v>20980.40386967321</v>
      </c>
      <c r="I7" s="87">
        <v>21270.723133305291</v>
      </c>
      <c r="J7" s="88">
        <v>21406.10203736171</v>
      </c>
      <c r="K7" s="89">
        <v>21636.686206923649</v>
      </c>
      <c r="L7" s="88">
        <v>21784.942724968394</v>
      </c>
      <c r="M7" s="90">
        <v>21839.555218915932</v>
      </c>
      <c r="N7" s="89">
        <v>21835.020919441889</v>
      </c>
      <c r="O7" s="87">
        <v>21914.070750656865</v>
      </c>
      <c r="P7" s="88">
        <v>21911.255208914765</v>
      </c>
      <c r="Q7" s="90">
        <v>21969.190118752889</v>
      </c>
      <c r="R7" s="89">
        <v>20326.984396545169</v>
      </c>
      <c r="S7" s="88">
        <v>20197.514235601146</v>
      </c>
      <c r="T7" s="89">
        <v>20144.745011139988</v>
      </c>
      <c r="U7" s="88">
        <v>19958.76809659171</v>
      </c>
      <c r="V7" s="89">
        <v>19880.529740041791</v>
      </c>
      <c r="W7" s="88">
        <v>19811.918084917976</v>
      </c>
      <c r="X7" s="89">
        <v>19825.385837244117</v>
      </c>
      <c r="Y7" s="88">
        <v>19943.743788575241</v>
      </c>
      <c r="Z7" s="89">
        <v>20189.683406577722</v>
      </c>
      <c r="AA7" s="88">
        <v>20378.166455123643</v>
      </c>
      <c r="AB7" s="89">
        <v>20600.576775957699</v>
      </c>
      <c r="AC7" s="88">
        <v>20781.436474783033</v>
      </c>
      <c r="AD7" s="89">
        <v>20935.226001326238</v>
      </c>
      <c r="AE7" s="88">
        <v>21141.670639372296</v>
      </c>
      <c r="AF7" s="89">
        <v>21279.851984394445</v>
      </c>
      <c r="AG7" s="88">
        <v>21494.972098187805</v>
      </c>
      <c r="AH7" s="89">
        <v>21636.710425064572</v>
      </c>
      <c r="AI7" s="88">
        <v>21832.656779280082</v>
      </c>
      <c r="AJ7" s="89">
        <v>22065.866587774362</v>
      </c>
      <c r="AK7" s="88">
        <v>22261.904327818644</v>
      </c>
      <c r="AL7" s="89">
        <v>22492.549358448599</v>
      </c>
      <c r="AM7" s="88">
        <v>18780.036692910719</v>
      </c>
      <c r="AN7" s="89">
        <v>21247.048291146148</v>
      </c>
      <c r="AO7" s="88">
        <v>21833.444537671894</v>
      </c>
      <c r="AP7" s="89">
        <v>22300.975798105894</v>
      </c>
      <c r="AQ7" s="88">
        <v>22650.366029342884</v>
      </c>
      <c r="AR7" s="89">
        <v>22963.520967178309</v>
      </c>
      <c r="AS7" s="88">
        <v>23152.050146152473</v>
      </c>
      <c r="AT7" s="89">
        <v>23252.272245022836</v>
      </c>
      <c r="AU7" s="88">
        <v>22163.46871694221</v>
      </c>
      <c r="AV7" s="89">
        <v>22593.898458798147</v>
      </c>
      <c r="AW7" s="88">
        <v>23119.783429782263</v>
      </c>
      <c r="AX7" s="87">
        <v>23646.656174600703</v>
      </c>
      <c r="AY7" s="87">
        <v>24063.710816215167</v>
      </c>
      <c r="AZ7" s="87">
        <v>24391.643912587631</v>
      </c>
      <c r="BA7" s="87">
        <v>24680.236657827158</v>
      </c>
      <c r="BB7" s="87">
        <v>24949.149659380644</v>
      </c>
      <c r="BC7" s="87">
        <v>25302.33685356563</v>
      </c>
      <c r="BD7" s="87">
        <v>25738.42254596949</v>
      </c>
      <c r="BE7" s="88"/>
    </row>
    <row r="8" spans="1:57" s="20" customFormat="1" ht="15.95" customHeight="1" x14ac:dyDescent="0.25">
      <c r="A8" s="172" t="s">
        <v>3</v>
      </c>
      <c r="B8" s="87">
        <v>13849.266541339592</v>
      </c>
      <c r="C8" s="88">
        <v>14064.276141578781</v>
      </c>
      <c r="D8" s="88">
        <v>14258.292386955145</v>
      </c>
      <c r="E8" s="90">
        <v>14500.775916690067</v>
      </c>
      <c r="F8" s="90">
        <v>14898.675506946191</v>
      </c>
      <c r="G8" s="90">
        <v>15123.338935854526</v>
      </c>
      <c r="H8" s="89">
        <v>15319.018206167028</v>
      </c>
      <c r="I8" s="87">
        <v>15608.084236659402</v>
      </c>
      <c r="J8" s="88">
        <v>15678.02102151235</v>
      </c>
      <c r="K8" s="89">
        <v>15980.944160736997</v>
      </c>
      <c r="L8" s="88">
        <v>16202.048403036579</v>
      </c>
      <c r="M8" s="90">
        <v>16233.789175589387</v>
      </c>
      <c r="N8" s="89">
        <v>16207.314378406976</v>
      </c>
      <c r="O8" s="87">
        <v>16330.738409600412</v>
      </c>
      <c r="P8" s="88">
        <v>16422.724668948322</v>
      </c>
      <c r="Q8" s="90">
        <v>16519.155101907323</v>
      </c>
      <c r="R8" s="89">
        <v>15003.451682629375</v>
      </c>
      <c r="S8" s="88">
        <v>14830.629956644521</v>
      </c>
      <c r="T8" s="89">
        <v>14818.196368985518</v>
      </c>
      <c r="U8" s="88">
        <v>14632.364923332927</v>
      </c>
      <c r="V8" s="89">
        <v>14535.759158217206</v>
      </c>
      <c r="W8" s="88">
        <v>14400.702571128593</v>
      </c>
      <c r="X8" s="89">
        <v>14371.366533903849</v>
      </c>
      <c r="Y8" s="88">
        <v>14470.659983296951</v>
      </c>
      <c r="Z8" s="89">
        <v>14734.477493386241</v>
      </c>
      <c r="AA8" s="88">
        <v>14893.4803733759</v>
      </c>
      <c r="AB8" s="89">
        <v>15057.782417768969</v>
      </c>
      <c r="AC8" s="88">
        <v>15197.775398108792</v>
      </c>
      <c r="AD8" s="89">
        <v>15349.690946711875</v>
      </c>
      <c r="AE8" s="88">
        <v>15551.099745542353</v>
      </c>
      <c r="AF8" s="89">
        <v>15671.378361841224</v>
      </c>
      <c r="AG8" s="88">
        <v>15866.330775922581</v>
      </c>
      <c r="AH8" s="89">
        <v>15921.967137821021</v>
      </c>
      <c r="AI8" s="88">
        <v>16109.074096687349</v>
      </c>
      <c r="AJ8" s="89">
        <v>16309.4036588995</v>
      </c>
      <c r="AK8" s="88">
        <v>16477.81083107138</v>
      </c>
      <c r="AL8" s="89">
        <v>16722.580496373841</v>
      </c>
      <c r="AM8" s="88">
        <v>12964.655288939814</v>
      </c>
      <c r="AN8" s="89">
        <v>15375.40536997064</v>
      </c>
      <c r="AO8" s="88">
        <v>15908.085190292384</v>
      </c>
      <c r="AP8" s="89">
        <v>16339.257397619163</v>
      </c>
      <c r="AQ8" s="88">
        <v>16644.996418370334</v>
      </c>
      <c r="AR8" s="89">
        <v>16920.65752692354</v>
      </c>
      <c r="AS8" s="88">
        <v>17127.495442788393</v>
      </c>
      <c r="AT8" s="89">
        <v>17296.340522018796</v>
      </c>
      <c r="AU8" s="88">
        <v>16009.730628644473</v>
      </c>
      <c r="AV8" s="89">
        <v>16245.600446424865</v>
      </c>
      <c r="AW8" s="88">
        <v>16742.572668453824</v>
      </c>
      <c r="AX8" s="87">
        <v>17173.610346432346</v>
      </c>
      <c r="AY8" s="87">
        <v>17547.854373293281</v>
      </c>
      <c r="AZ8" s="87">
        <v>17825.279035256928</v>
      </c>
      <c r="BA8" s="87">
        <v>18021.779023992171</v>
      </c>
      <c r="BB8" s="87">
        <v>18300.734253732538</v>
      </c>
      <c r="BC8" s="87">
        <v>18619.792507791932</v>
      </c>
      <c r="BD8" s="87">
        <v>18982.192266864269</v>
      </c>
      <c r="BE8" s="88"/>
    </row>
    <row r="9" spans="1:57" s="20" customFormat="1" ht="15.95" customHeight="1" x14ac:dyDescent="0.25">
      <c r="A9" s="173" t="s">
        <v>4</v>
      </c>
      <c r="B9" s="87">
        <v>5303.8257742120632</v>
      </c>
      <c r="C9" s="88">
        <v>5336.010044282305</v>
      </c>
      <c r="D9" s="88">
        <v>5347.3515237538704</v>
      </c>
      <c r="E9" s="90">
        <v>5379.4650623466123</v>
      </c>
      <c r="F9" s="90">
        <v>5460.6492083338235</v>
      </c>
      <c r="G9" s="90">
        <v>5461.0105990125139</v>
      </c>
      <c r="H9" s="89">
        <v>5464.1263816130404</v>
      </c>
      <c r="I9" s="87">
        <v>5456.5787571747605</v>
      </c>
      <c r="J9" s="88">
        <v>5472.4800650434108</v>
      </c>
      <c r="K9" s="89">
        <v>5463.3082806416032</v>
      </c>
      <c r="L9" s="88">
        <v>5461.511033011393</v>
      </c>
      <c r="M9" s="90">
        <v>5455.8052422717919</v>
      </c>
      <c r="N9" s="89">
        <v>5350.7481782112845</v>
      </c>
      <c r="O9" s="87">
        <v>5332.6077743302167</v>
      </c>
      <c r="P9" s="88">
        <v>5325.0991571671584</v>
      </c>
      <c r="Q9" s="90">
        <v>5312.0938220680391</v>
      </c>
      <c r="R9" s="89">
        <v>5147.7454405868739</v>
      </c>
      <c r="S9" s="88">
        <v>5140.5087634057936</v>
      </c>
      <c r="T9" s="89">
        <v>5137.9359324571215</v>
      </c>
      <c r="U9" s="88">
        <v>5136.7282779762572</v>
      </c>
      <c r="V9" s="89">
        <v>5205.3753559885818</v>
      </c>
      <c r="W9" s="88">
        <v>5202.8159303694219</v>
      </c>
      <c r="X9" s="89">
        <v>5217.5915713945615</v>
      </c>
      <c r="Y9" s="88">
        <v>5231.4380170098466</v>
      </c>
      <c r="Z9" s="89">
        <v>5324.3362305879982</v>
      </c>
      <c r="AA9" s="88">
        <v>5330.86554779179</v>
      </c>
      <c r="AB9" s="89">
        <v>5350.5308557909375</v>
      </c>
      <c r="AC9" s="88">
        <v>5371.9685129312729</v>
      </c>
      <c r="AD9" s="89">
        <v>5391.9776159293342</v>
      </c>
      <c r="AE9" s="88">
        <v>5392.9913015287675</v>
      </c>
      <c r="AF9" s="89">
        <v>5418.7545488597698</v>
      </c>
      <c r="AG9" s="88">
        <v>5445.8499684540893</v>
      </c>
      <c r="AH9" s="89">
        <v>5514.163252857993</v>
      </c>
      <c r="AI9" s="88">
        <v>5509.7011401873342</v>
      </c>
      <c r="AJ9" s="89">
        <v>5551.1606788758872</v>
      </c>
      <c r="AK9" s="88">
        <v>5584.6533512348506</v>
      </c>
      <c r="AL9" s="89">
        <v>5607.9956686899213</v>
      </c>
      <c r="AM9" s="88">
        <v>5607.3968942150732</v>
      </c>
      <c r="AN9" s="89">
        <v>5667.8712986475302</v>
      </c>
      <c r="AO9" s="88">
        <v>5708.5234852738513</v>
      </c>
      <c r="AP9" s="89">
        <v>5764.1507219238902</v>
      </c>
      <c r="AQ9" s="88">
        <v>5817.4372348199167</v>
      </c>
      <c r="AR9" s="89">
        <v>5809.6125681420881</v>
      </c>
      <c r="AS9" s="88">
        <v>5849.7261797197161</v>
      </c>
      <c r="AT9" s="89">
        <v>5860.1990953663608</v>
      </c>
      <c r="AU9" s="88">
        <v>5992.7873101520554</v>
      </c>
      <c r="AV9" s="89">
        <v>5996.8828523976636</v>
      </c>
      <c r="AW9" s="88">
        <v>6085.5529346155736</v>
      </c>
      <c r="AX9" s="87">
        <v>6336.0130542829556</v>
      </c>
      <c r="AY9" s="87">
        <v>6424.7671346786192</v>
      </c>
      <c r="AZ9" s="87">
        <v>6398.6576643704047</v>
      </c>
      <c r="BA9" s="87">
        <v>6436.8792878175173</v>
      </c>
      <c r="BB9" s="87">
        <v>6341.4089974420649</v>
      </c>
      <c r="BC9" s="87">
        <v>6433.3623255134289</v>
      </c>
      <c r="BD9" s="87">
        <v>6672.9229812527055</v>
      </c>
      <c r="BE9" s="88"/>
    </row>
    <row r="10" spans="1:57" s="20" customFormat="1" ht="32.1" customHeight="1" x14ac:dyDescent="0.25">
      <c r="A10" s="172" t="s">
        <v>5</v>
      </c>
      <c r="B10" s="87">
        <v>202.3617492204244</v>
      </c>
      <c r="C10" s="88">
        <v>203.70829999999998</v>
      </c>
      <c r="D10" s="88">
        <v>204.69450306178157</v>
      </c>
      <c r="E10" s="90">
        <v>204.57286819782786</v>
      </c>
      <c r="F10" s="90">
        <v>203.86444464699693</v>
      </c>
      <c r="G10" s="90">
        <v>201.38820000000001</v>
      </c>
      <c r="H10" s="89">
        <v>200.4272656850861</v>
      </c>
      <c r="I10" s="87">
        <v>200.73283658255542</v>
      </c>
      <c r="J10" s="88">
        <v>197.85799356780657</v>
      </c>
      <c r="K10" s="89">
        <v>197.56610000000001</v>
      </c>
      <c r="L10" s="88">
        <v>196.91407742982534</v>
      </c>
      <c r="M10" s="90">
        <v>197.00619101991137</v>
      </c>
      <c r="N10" s="89">
        <v>197.3353648612931</v>
      </c>
      <c r="O10" s="87">
        <v>197.1174</v>
      </c>
      <c r="P10" s="88">
        <v>196.68359366472507</v>
      </c>
      <c r="Q10" s="90">
        <v>196.59634952374861</v>
      </c>
      <c r="R10" s="89">
        <v>191.46525899544207</v>
      </c>
      <c r="S10" s="88">
        <v>191.48150000000001</v>
      </c>
      <c r="T10" s="89">
        <v>190.86006264384002</v>
      </c>
      <c r="U10" s="88">
        <v>194.63391770690484</v>
      </c>
      <c r="V10" s="89">
        <v>195.56496415589785</v>
      </c>
      <c r="W10" s="88">
        <v>192.89610000000002</v>
      </c>
      <c r="X10" s="89">
        <v>193.97144209943301</v>
      </c>
      <c r="Y10" s="88">
        <v>194.38288769780934</v>
      </c>
      <c r="Z10" s="89">
        <v>192.31230163493319</v>
      </c>
      <c r="AA10" s="88">
        <v>193.76570000000001</v>
      </c>
      <c r="AB10" s="89">
        <v>195.20051809493961</v>
      </c>
      <c r="AC10" s="88">
        <v>193.99960127514393</v>
      </c>
      <c r="AD10" s="89">
        <v>190.9535995624249</v>
      </c>
      <c r="AE10" s="88">
        <v>190.60120000000001</v>
      </c>
      <c r="AF10" s="89">
        <v>190.06072534493299</v>
      </c>
      <c r="AG10" s="88">
        <v>190.68216653675532</v>
      </c>
      <c r="AH10" s="89">
        <v>190.35374137534063</v>
      </c>
      <c r="AI10" s="88">
        <v>190.2114</v>
      </c>
      <c r="AJ10" s="89">
        <v>190.08651452812143</v>
      </c>
      <c r="AK10" s="88">
        <v>190.64926024123915</v>
      </c>
      <c r="AL10" s="89">
        <v>186.12580401058651</v>
      </c>
      <c r="AM10" s="88">
        <v>184.2672</v>
      </c>
      <c r="AN10" s="89">
        <v>183.14026691639066</v>
      </c>
      <c r="AO10" s="88">
        <v>186.72666006574798</v>
      </c>
      <c r="AP10" s="89">
        <v>192.80422015089334</v>
      </c>
      <c r="AQ10" s="88">
        <v>196.5712</v>
      </c>
      <c r="AR10" s="89">
        <v>199.6786088060561</v>
      </c>
      <c r="AS10" s="88">
        <v>197.37282697513746</v>
      </c>
      <c r="AT10" s="89">
        <v>196.5166958076484</v>
      </c>
      <c r="AU10" s="88">
        <v>197.81210000000002</v>
      </c>
      <c r="AV10" s="89">
        <v>198.68534296074205</v>
      </c>
      <c r="AW10" s="88">
        <v>198.54485979894335</v>
      </c>
      <c r="AX10" s="87">
        <v>201.70171844119912</v>
      </c>
      <c r="AY10" s="87">
        <v>203.35420000000002</v>
      </c>
      <c r="AZ10" s="87">
        <v>203.83877372513797</v>
      </c>
      <c r="BA10" s="87">
        <v>202.42934626839775</v>
      </c>
      <c r="BB10" s="87">
        <v>200.17696623422407</v>
      </c>
      <c r="BC10" s="87">
        <v>203.0401</v>
      </c>
      <c r="BD10" s="87">
        <v>201.00802840748969</v>
      </c>
      <c r="BE10" s="88"/>
    </row>
    <row r="11" spans="1:57" s="20" customFormat="1" ht="15.95" customHeight="1" x14ac:dyDescent="0.25">
      <c r="A11" s="174" t="s">
        <v>38</v>
      </c>
      <c r="B11" s="87">
        <v>7927.5270553377113</v>
      </c>
      <c r="C11" s="88">
        <v>8052.3207037872435</v>
      </c>
      <c r="D11" s="88">
        <v>8207.6851483942773</v>
      </c>
      <c r="E11" s="90">
        <v>8405.7486462783454</v>
      </c>
      <c r="F11" s="90">
        <v>8538.6182197720282</v>
      </c>
      <c r="G11" s="90">
        <v>8677.0999310609513</v>
      </c>
      <c r="H11" s="89">
        <v>8663.309288639819</v>
      </c>
      <c r="I11" s="87">
        <v>8429.6001262871396</v>
      </c>
      <c r="J11" s="88">
        <v>8577.6642101228954</v>
      </c>
      <c r="K11" s="89">
        <v>8166.2893849805123</v>
      </c>
      <c r="L11" s="88">
        <v>7865.2313048096439</v>
      </c>
      <c r="M11" s="90">
        <v>7792.0012200723395</v>
      </c>
      <c r="N11" s="89">
        <v>7705.2860253277395</v>
      </c>
      <c r="O11" s="87">
        <v>7653.6982764975292</v>
      </c>
      <c r="P11" s="88">
        <v>7313.9534354492398</v>
      </c>
      <c r="Q11" s="90">
        <v>7178.7527850340266</v>
      </c>
      <c r="R11" s="89">
        <v>6630.6230119331412</v>
      </c>
      <c r="S11" s="88">
        <v>6554.003374709162</v>
      </c>
      <c r="T11" s="89">
        <v>6761.7425689920856</v>
      </c>
      <c r="U11" s="88">
        <v>6574.5919085180703</v>
      </c>
      <c r="V11" s="89">
        <v>6669.9264185898164</v>
      </c>
      <c r="W11" s="88">
        <v>6527.7710942034482</v>
      </c>
      <c r="X11" s="89">
        <v>6612.6731398031197</v>
      </c>
      <c r="Y11" s="88">
        <v>6891.4599924795284</v>
      </c>
      <c r="Z11" s="89">
        <v>6927.961214014229</v>
      </c>
      <c r="AA11" s="88">
        <v>7224.1988935684776</v>
      </c>
      <c r="AB11" s="89">
        <v>7101.9694471031253</v>
      </c>
      <c r="AC11" s="88">
        <v>6900.1729420761094</v>
      </c>
      <c r="AD11" s="89">
        <v>7218.953659691575</v>
      </c>
      <c r="AE11" s="88">
        <v>6779.4798554229565</v>
      </c>
      <c r="AF11" s="89">
        <v>6778.0432336042168</v>
      </c>
      <c r="AG11" s="88">
        <v>6681.6202802182643</v>
      </c>
      <c r="AH11" s="89">
        <v>6611.9212666125122</v>
      </c>
      <c r="AI11" s="88">
        <v>6921.3140768263938</v>
      </c>
      <c r="AJ11" s="89">
        <v>7002.4096319507717</v>
      </c>
      <c r="AK11" s="88">
        <v>6925.181126466513</v>
      </c>
      <c r="AL11" s="89">
        <v>6583.4529618577089</v>
      </c>
      <c r="AM11" s="88">
        <v>6584.237794174288</v>
      </c>
      <c r="AN11" s="89">
        <v>6708.9666076207368</v>
      </c>
      <c r="AO11" s="88">
        <v>6920.9154047299708</v>
      </c>
      <c r="AP11" s="89">
        <v>7442.7899510703228</v>
      </c>
      <c r="AQ11" s="88">
        <v>7619.3416440028723</v>
      </c>
      <c r="AR11" s="89">
        <v>7394.7849174126068</v>
      </c>
      <c r="AS11" s="88">
        <v>7922.4278978862012</v>
      </c>
      <c r="AT11" s="89">
        <v>7538.7134257002099</v>
      </c>
      <c r="AU11" s="88">
        <v>6687.5632878584429</v>
      </c>
      <c r="AV11" s="89">
        <v>8336.7108870874545</v>
      </c>
      <c r="AW11" s="88">
        <v>8077.1208867647438</v>
      </c>
      <c r="AX11" s="87">
        <v>8721.7568002459939</v>
      </c>
      <c r="AY11" s="87">
        <v>8702.6396000888835</v>
      </c>
      <c r="AZ11" s="87">
        <v>8884.7000047202328</v>
      </c>
      <c r="BA11" s="87">
        <v>9334.2415278208919</v>
      </c>
      <c r="BB11" s="87">
        <v>9330.5402990234506</v>
      </c>
      <c r="BC11" s="87">
        <v>9375.7832200247049</v>
      </c>
      <c r="BD11" s="87">
        <v>9514.1629512424061</v>
      </c>
      <c r="BE11" s="88"/>
    </row>
    <row r="12" spans="1:57" s="20" customFormat="1" ht="15.95" customHeight="1" x14ac:dyDescent="0.25">
      <c r="A12" s="172" t="s">
        <v>54</v>
      </c>
      <c r="B12" s="87">
        <v>5648.0177784382331</v>
      </c>
      <c r="C12" s="88">
        <v>5881.1649037970674</v>
      </c>
      <c r="D12" s="88">
        <v>6046.8687501474551</v>
      </c>
      <c r="E12" s="90">
        <v>6233.8548409434015</v>
      </c>
      <c r="F12" s="90">
        <v>6300.4482801687955</v>
      </c>
      <c r="G12" s="90">
        <v>6362.490933588746</v>
      </c>
      <c r="H12" s="89">
        <v>6495.1030587740725</v>
      </c>
      <c r="I12" s="87">
        <v>6439.6291990129612</v>
      </c>
      <c r="J12" s="88">
        <v>6557.2360196508671</v>
      </c>
      <c r="K12" s="89">
        <v>6602.2616344896396</v>
      </c>
      <c r="L12" s="88">
        <v>6567.4144812731274</v>
      </c>
      <c r="M12" s="90">
        <v>6479.4345722788948</v>
      </c>
      <c r="N12" s="89">
        <v>6483.395949898576</v>
      </c>
      <c r="O12" s="87">
        <v>6465.0511401336307</v>
      </c>
      <c r="P12" s="88">
        <v>6409.8230844570808</v>
      </c>
      <c r="Q12" s="90">
        <v>6310.7069157101214</v>
      </c>
      <c r="R12" s="89">
        <v>6133.3875024933313</v>
      </c>
      <c r="S12" s="88">
        <v>5771.3251148669942</v>
      </c>
      <c r="T12" s="89">
        <v>5619.1204701864544</v>
      </c>
      <c r="U12" s="88">
        <v>5606.0690091013912</v>
      </c>
      <c r="V12" s="89">
        <v>5499.9062500179316</v>
      </c>
      <c r="W12" s="88">
        <v>5673.9419222083052</v>
      </c>
      <c r="X12" s="89">
        <v>5752.6764123202975</v>
      </c>
      <c r="Y12" s="88">
        <v>6037.9087153586652</v>
      </c>
      <c r="Z12" s="89">
        <v>6015.9915013669997</v>
      </c>
      <c r="AA12" s="88">
        <v>6190.9260126039499</v>
      </c>
      <c r="AB12" s="89">
        <v>6003.8893926694836</v>
      </c>
      <c r="AC12" s="88">
        <v>6190.8944908770363</v>
      </c>
      <c r="AD12" s="89">
        <v>6274.3791011201929</v>
      </c>
      <c r="AE12" s="88">
        <v>6092.4956279357439</v>
      </c>
      <c r="AF12" s="89">
        <v>6392.1583204104636</v>
      </c>
      <c r="AG12" s="88">
        <v>6030.4084031314696</v>
      </c>
      <c r="AH12" s="89">
        <v>6191.7178339318689</v>
      </c>
      <c r="AI12" s="88">
        <v>6329.3034733632412</v>
      </c>
      <c r="AJ12" s="89">
        <v>6286.757460141931</v>
      </c>
      <c r="AK12" s="88">
        <v>6148.6952062694627</v>
      </c>
      <c r="AL12" s="89">
        <v>5992.4895635159564</v>
      </c>
      <c r="AM12" s="88">
        <v>5810.2700603082822</v>
      </c>
      <c r="AN12" s="89">
        <v>5916.624043601787</v>
      </c>
      <c r="AO12" s="88">
        <v>6169.4154612986295</v>
      </c>
      <c r="AP12" s="89">
        <v>6243.9745247183128</v>
      </c>
      <c r="AQ12" s="88">
        <v>6551.0100905252903</v>
      </c>
      <c r="AR12" s="89">
        <v>6553.2092859881259</v>
      </c>
      <c r="AS12" s="88">
        <v>6777.0557611064833</v>
      </c>
      <c r="AT12" s="89">
        <v>6932.9224745201</v>
      </c>
      <c r="AU12" s="88">
        <v>6883.4885961714081</v>
      </c>
      <c r="AV12" s="89">
        <v>7120.9137926840222</v>
      </c>
      <c r="AW12" s="88">
        <v>7165.9912169605359</v>
      </c>
      <c r="AX12" s="87">
        <v>7328.8634286077322</v>
      </c>
      <c r="AY12" s="87">
        <v>7696.0298244678033</v>
      </c>
      <c r="AZ12" s="87">
        <v>7690.814623948344</v>
      </c>
      <c r="BA12" s="87">
        <v>7838.6003863805126</v>
      </c>
      <c r="BB12" s="87">
        <v>8198.8477658759584</v>
      </c>
      <c r="BC12" s="87">
        <v>8248.8558636795424</v>
      </c>
      <c r="BD12" s="87">
        <v>8475.059432224225</v>
      </c>
      <c r="BE12" s="88"/>
    </row>
    <row r="13" spans="1:57" s="20" customFormat="1" ht="15.95" customHeight="1" x14ac:dyDescent="0.25">
      <c r="A13" s="174" t="s">
        <v>41</v>
      </c>
      <c r="B13" s="87">
        <v>7884.3680160855001</v>
      </c>
      <c r="C13" s="88">
        <v>8116.3668061280359</v>
      </c>
      <c r="D13" s="88">
        <v>7996.753280741048</v>
      </c>
      <c r="E13" s="90">
        <v>8075.8648977914099</v>
      </c>
      <c r="F13" s="90">
        <v>8193.6481106418996</v>
      </c>
      <c r="G13" s="90">
        <v>7989.7302788907909</v>
      </c>
      <c r="H13" s="89">
        <v>8087.3864433057443</v>
      </c>
      <c r="I13" s="87">
        <v>8253.1127711797144</v>
      </c>
      <c r="J13" s="88">
        <v>8255.0046221718167</v>
      </c>
      <c r="K13" s="89">
        <v>8407.0203308470136</v>
      </c>
      <c r="L13" s="88">
        <v>8656.9947257730128</v>
      </c>
      <c r="M13" s="90">
        <v>8672.7979188433164</v>
      </c>
      <c r="N13" s="89">
        <v>8594.5859810590227</v>
      </c>
      <c r="O13" s="87">
        <v>8657.0920091997086</v>
      </c>
      <c r="P13" s="88">
        <v>8654.7917468524738</v>
      </c>
      <c r="Q13" s="90">
        <v>8300.3702620218864</v>
      </c>
      <c r="R13" s="89">
        <v>8980.1819311616164</v>
      </c>
      <c r="S13" s="88">
        <v>8827.1421475119878</v>
      </c>
      <c r="T13" s="89">
        <v>8593.4137028644509</v>
      </c>
      <c r="U13" s="88">
        <v>8966.9999593661269</v>
      </c>
      <c r="V13" s="89">
        <v>8690.8091782343381</v>
      </c>
      <c r="W13" s="88">
        <v>9067.7037225940876</v>
      </c>
      <c r="X13" s="89">
        <v>9295.2600647404142</v>
      </c>
      <c r="Y13" s="88">
        <v>9404.6317397458188</v>
      </c>
      <c r="Z13" s="89">
        <v>9326.2625602103017</v>
      </c>
      <c r="AA13" s="88">
        <v>9426.6468596436043</v>
      </c>
      <c r="AB13" s="89">
        <v>9701.3659747067049</v>
      </c>
      <c r="AC13" s="88">
        <v>9900.7692876790752</v>
      </c>
      <c r="AD13" s="89">
        <v>9952.7820348769346</v>
      </c>
      <c r="AE13" s="88">
        <v>10192.092762224816</v>
      </c>
      <c r="AF13" s="89">
        <v>10169.565991907852</v>
      </c>
      <c r="AG13" s="88">
        <v>10205.500356962564</v>
      </c>
      <c r="AH13" s="89">
        <v>10223.910812435179</v>
      </c>
      <c r="AI13" s="88">
        <v>9999.3688865759086</v>
      </c>
      <c r="AJ13" s="89">
        <v>10383.343404482437</v>
      </c>
      <c r="AK13" s="88">
        <v>10247.930305662265</v>
      </c>
      <c r="AL13" s="89">
        <v>9924.5195702318997</v>
      </c>
      <c r="AM13" s="88">
        <v>9981.9750698750213</v>
      </c>
      <c r="AN13" s="89">
        <v>9624.5700667408291</v>
      </c>
      <c r="AO13" s="88">
        <v>9678.3478406712093</v>
      </c>
      <c r="AP13" s="89">
        <v>9741.3383007187167</v>
      </c>
      <c r="AQ13" s="88">
        <v>9830.3717793890373</v>
      </c>
      <c r="AR13" s="89">
        <v>10489.601960033755</v>
      </c>
      <c r="AS13" s="88">
        <v>10392.614289312089</v>
      </c>
      <c r="AT13" s="89"/>
      <c r="AU13" s="88"/>
      <c r="AV13" s="89"/>
      <c r="AW13" s="88"/>
      <c r="AX13" s="87"/>
      <c r="AY13" s="87"/>
      <c r="AZ13" s="87"/>
      <c r="BA13" s="87"/>
      <c r="BB13" s="87"/>
      <c r="BC13" s="87"/>
      <c r="BD13" s="87"/>
      <c r="BE13" s="88"/>
    </row>
    <row r="14" spans="1:57" s="20" customFormat="1" ht="15.95" customHeight="1" x14ac:dyDescent="0.25">
      <c r="A14" s="175" t="s">
        <v>42</v>
      </c>
      <c r="B14" s="102">
        <v>6660.1446881037618</v>
      </c>
      <c r="C14" s="103">
        <v>6946.8148100603212</v>
      </c>
      <c r="D14" s="103">
        <v>7021.8411501901082</v>
      </c>
      <c r="E14" s="105">
        <v>7264.7684245339387</v>
      </c>
      <c r="F14" s="105">
        <v>7431.9550534226355</v>
      </c>
      <c r="G14" s="105">
        <v>7545.9926375422829</v>
      </c>
      <c r="H14" s="104">
        <v>7768.4164277586351</v>
      </c>
      <c r="I14" s="102">
        <v>7881.0381672872054</v>
      </c>
      <c r="J14" s="103">
        <v>7953.6509038202412</v>
      </c>
      <c r="K14" s="104">
        <v>7991.1762326823082</v>
      </c>
      <c r="L14" s="103">
        <v>7932.3419519589552</v>
      </c>
      <c r="M14" s="105">
        <v>7799.4694645873196</v>
      </c>
      <c r="N14" s="104">
        <v>7754.3490350610919</v>
      </c>
      <c r="O14" s="102">
        <v>7519.9883112388216</v>
      </c>
      <c r="P14" s="103">
        <v>7188.4949977215692</v>
      </c>
      <c r="Q14" s="105">
        <v>6671.5000325981428</v>
      </c>
      <c r="R14" s="104">
        <v>6043.6442194569636</v>
      </c>
      <c r="S14" s="103">
        <v>5591.0880798064982</v>
      </c>
      <c r="T14" s="104">
        <v>5368.9685305411185</v>
      </c>
      <c r="U14" s="103">
        <v>5234.4220598477268</v>
      </c>
      <c r="V14" s="104">
        <v>5227.6787674953148</v>
      </c>
      <c r="W14" s="103">
        <v>5205.6151365964688</v>
      </c>
      <c r="X14" s="104">
        <v>5363.3116886905455</v>
      </c>
      <c r="Y14" s="103">
        <v>5627.1779871997833</v>
      </c>
      <c r="Z14" s="104">
        <v>5896.5425055350997</v>
      </c>
      <c r="AA14" s="103">
        <v>6213.7505165854582</v>
      </c>
      <c r="AB14" s="104">
        <v>6348.0306304656697</v>
      </c>
      <c r="AC14" s="103">
        <v>6419.9526112776548</v>
      </c>
      <c r="AD14" s="104">
        <v>6459.3415618754962</v>
      </c>
      <c r="AE14" s="103">
        <v>6416.9482559494591</v>
      </c>
      <c r="AF14" s="104">
        <v>6368.6672551228512</v>
      </c>
      <c r="AG14" s="103">
        <v>6324.1530670329748</v>
      </c>
      <c r="AH14" s="104">
        <v>6460.3087095716046</v>
      </c>
      <c r="AI14" s="103">
        <v>6480.4388536832821</v>
      </c>
      <c r="AJ14" s="104">
        <v>6676.7455737146774</v>
      </c>
      <c r="AK14" s="103">
        <v>6612.425964809986</v>
      </c>
      <c r="AL14" s="104">
        <v>6541.6636300443097</v>
      </c>
      <c r="AM14" s="103">
        <v>5120.6690875503691</v>
      </c>
      <c r="AN14" s="104">
        <v>5598.1240186379737</v>
      </c>
      <c r="AO14" s="103">
        <v>6113.1976413463535</v>
      </c>
      <c r="AP14" s="104">
        <v>6563.2909286063386</v>
      </c>
      <c r="AQ14" s="103">
        <v>6903.6121869143408</v>
      </c>
      <c r="AR14" s="104">
        <v>6953.9246610310784</v>
      </c>
      <c r="AS14" s="103">
        <v>7097.1040501072794</v>
      </c>
      <c r="AT14" s="104"/>
      <c r="AU14" s="103"/>
      <c r="AV14" s="104"/>
      <c r="AW14" s="103"/>
      <c r="AX14" s="102"/>
      <c r="AY14" s="102"/>
      <c r="AZ14" s="102"/>
      <c r="BA14" s="102"/>
      <c r="BB14" s="102"/>
      <c r="BC14" s="102"/>
      <c r="BD14" s="102"/>
      <c r="BE14" s="103"/>
    </row>
    <row r="15" spans="1:57" ht="15.95" customHeight="1" x14ac:dyDescent="0.25">
      <c r="A15" s="46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8"/>
      <c r="AM15" s="48"/>
      <c r="AN15" s="48"/>
      <c r="AO15" s="48"/>
    </row>
    <row r="16" spans="1:57" ht="94.5" customHeight="1" x14ac:dyDescent="0.25">
      <c r="A16" s="163" t="s">
        <v>45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27"/>
      <c r="AI16" s="27"/>
      <c r="AJ16" s="27"/>
      <c r="AK16" s="27"/>
      <c r="AL16" s="48"/>
      <c r="AM16" s="48"/>
      <c r="AN16" s="48"/>
      <c r="AO16" s="48"/>
    </row>
    <row r="17" spans="1:56" ht="15.95" customHeight="1" x14ac:dyDescent="0.25">
      <c r="A17" s="24" t="s">
        <v>53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56" ht="15" x14ac:dyDescent="0.2">
      <c r="A18" s="151" t="s">
        <v>93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</row>
    <row r="19" spans="1:56" x14ac:dyDescent="0.25">
      <c r="I19" s="17"/>
      <c r="J19" s="17"/>
      <c r="K19" s="17"/>
    </row>
    <row r="20" spans="1:56" x14ac:dyDescent="0.25"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</row>
    <row r="21" spans="1:56" x14ac:dyDescent="0.25"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</row>
    <row r="22" spans="1:56" x14ac:dyDescent="0.25"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</row>
    <row r="23" spans="1:56" x14ac:dyDescent="0.25"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</row>
    <row r="24" spans="1:56" x14ac:dyDescent="0.25"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</row>
    <row r="25" spans="1:56" x14ac:dyDescent="0.25"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</row>
    <row r="26" spans="1:56" x14ac:dyDescent="0.25"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</row>
    <row r="27" spans="1:56" x14ac:dyDescent="0.25"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</row>
    <row r="28" spans="1:56" x14ac:dyDescent="0.25"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</row>
    <row r="29" spans="1:56" x14ac:dyDescent="0.25"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</row>
    <row r="30" spans="1:56" x14ac:dyDescent="0.25"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</row>
    <row r="31" spans="1:56" x14ac:dyDescent="0.25"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</row>
    <row r="32" spans="1:56" x14ac:dyDescent="0.25"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</row>
    <row r="33" spans="6:56" x14ac:dyDescent="0.25"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</row>
    <row r="34" spans="6:56" x14ac:dyDescent="0.25"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</row>
    <row r="35" spans="6:56" x14ac:dyDescent="0.25"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</row>
    <row r="36" spans="6:56" x14ac:dyDescent="0.25"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</row>
    <row r="37" spans="6:56" x14ac:dyDescent="0.25"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</row>
    <row r="38" spans="6:56" x14ac:dyDescent="0.25"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</row>
    <row r="39" spans="6:56" x14ac:dyDescent="0.25"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</row>
    <row r="40" spans="6:56" x14ac:dyDescent="0.25"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</row>
    <row r="41" spans="6:56" x14ac:dyDescent="0.25"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</row>
    <row r="42" spans="6:56" x14ac:dyDescent="0.25"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</row>
    <row r="43" spans="6:56" x14ac:dyDescent="0.25"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</row>
    <row r="44" spans="6:56" x14ac:dyDescent="0.25"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</row>
    <row r="45" spans="6:56" x14ac:dyDescent="0.25"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</row>
    <row r="46" spans="6:56" x14ac:dyDescent="0.25"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</row>
  </sheetData>
  <mergeCells count="18">
    <mergeCell ref="A2:E2"/>
    <mergeCell ref="A3:A4"/>
    <mergeCell ref="B3:E3"/>
    <mergeCell ref="F3:I3"/>
    <mergeCell ref="J3:M3"/>
    <mergeCell ref="AD3:AG3"/>
    <mergeCell ref="AH3:AK3"/>
    <mergeCell ref="BB3:BE3"/>
    <mergeCell ref="AX3:BA3"/>
    <mergeCell ref="A18:M18"/>
    <mergeCell ref="N3:Q3"/>
    <mergeCell ref="AP3:AS3"/>
    <mergeCell ref="AT3:AW3"/>
    <mergeCell ref="AL3:AO3"/>
    <mergeCell ref="A16:U16"/>
    <mergeCell ref="R3:U3"/>
    <mergeCell ref="V3:Y3"/>
    <mergeCell ref="Z3:AC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pane xSplit="1" topLeftCell="AY1" activePane="topRight" state="frozen"/>
      <selection pane="topRight" activeCell="BB17" sqref="BB17"/>
    </sheetView>
  </sheetViews>
  <sheetFormatPr defaultRowHeight="15.75" x14ac:dyDescent="0.25"/>
  <cols>
    <col min="1" max="1" width="50.7109375" style="18" customWidth="1"/>
    <col min="2" max="65" width="10.7109375" style="5" customWidth="1"/>
    <col min="66" max="16384" width="9.140625" style="5"/>
  </cols>
  <sheetData>
    <row r="1" spans="1:73" ht="33" customHeight="1" x14ac:dyDescent="0.2">
      <c r="A1" s="4" t="s">
        <v>35</v>
      </c>
      <c r="B1" s="51"/>
    </row>
    <row r="2" spans="1:73" ht="32.25" customHeight="1" x14ac:dyDescent="0.2">
      <c r="A2" s="167" t="s">
        <v>58</v>
      </c>
      <c r="B2" s="167"/>
      <c r="C2" s="167"/>
      <c r="D2" s="167"/>
      <c r="E2" s="167"/>
      <c r="F2" s="52"/>
      <c r="G2" s="52"/>
      <c r="H2" s="52"/>
      <c r="I2" s="54"/>
      <c r="J2" s="54"/>
      <c r="K2" s="54"/>
      <c r="L2" s="54"/>
      <c r="M2" s="54"/>
      <c r="N2" s="55"/>
    </row>
    <row r="3" spans="1:73" s="21" customFormat="1" ht="15.95" customHeight="1" x14ac:dyDescent="0.25">
      <c r="A3" s="150"/>
      <c r="B3" s="149">
        <v>1996</v>
      </c>
      <c r="C3" s="149"/>
      <c r="D3" s="149"/>
      <c r="E3" s="149"/>
      <c r="F3" s="149">
        <v>1997</v>
      </c>
      <c r="G3" s="149"/>
      <c r="H3" s="149"/>
      <c r="I3" s="149"/>
      <c r="J3" s="149">
        <v>1998</v>
      </c>
      <c r="K3" s="149"/>
      <c r="L3" s="149"/>
      <c r="M3" s="149"/>
      <c r="N3" s="149">
        <v>1999</v>
      </c>
      <c r="O3" s="149"/>
      <c r="P3" s="149"/>
      <c r="Q3" s="149"/>
      <c r="R3" s="149">
        <v>2000</v>
      </c>
      <c r="S3" s="149"/>
      <c r="T3" s="149"/>
      <c r="U3" s="149"/>
      <c r="V3" s="149">
        <v>2001</v>
      </c>
      <c r="W3" s="149"/>
      <c r="X3" s="149"/>
      <c r="Y3" s="149"/>
      <c r="Z3" s="149">
        <v>2002</v>
      </c>
      <c r="AA3" s="149"/>
      <c r="AB3" s="149"/>
      <c r="AC3" s="149"/>
      <c r="AD3" s="149">
        <v>2003</v>
      </c>
      <c r="AE3" s="149"/>
      <c r="AF3" s="149"/>
      <c r="AG3" s="149"/>
      <c r="AH3" s="149">
        <v>2004</v>
      </c>
      <c r="AI3" s="149"/>
      <c r="AJ3" s="149"/>
      <c r="AK3" s="149"/>
      <c r="AL3" s="149">
        <v>2005</v>
      </c>
      <c r="AM3" s="149"/>
      <c r="AN3" s="149"/>
      <c r="AO3" s="149"/>
      <c r="AP3" s="149">
        <v>2006</v>
      </c>
      <c r="AQ3" s="149"/>
      <c r="AR3" s="149"/>
      <c r="AS3" s="149"/>
      <c r="AT3" s="149">
        <v>2007</v>
      </c>
      <c r="AU3" s="149"/>
      <c r="AV3" s="149"/>
      <c r="AW3" s="149"/>
      <c r="AX3" s="149">
        <v>2008</v>
      </c>
      <c r="AY3" s="149"/>
      <c r="AZ3" s="149"/>
      <c r="BA3" s="149"/>
      <c r="BB3" s="149">
        <v>2009</v>
      </c>
      <c r="BC3" s="149"/>
      <c r="BD3" s="149"/>
      <c r="BE3" s="149"/>
      <c r="BF3" s="149">
        <v>2010</v>
      </c>
      <c r="BG3" s="149"/>
      <c r="BH3" s="149"/>
      <c r="BI3" s="149"/>
      <c r="BJ3" s="149">
        <v>2011</v>
      </c>
      <c r="BK3" s="149"/>
      <c r="BL3" s="149"/>
      <c r="BM3" s="149"/>
      <c r="BN3" s="38"/>
      <c r="BO3" s="38"/>
      <c r="BP3" s="38"/>
      <c r="BQ3" s="38"/>
      <c r="BR3" s="38"/>
      <c r="BS3" s="38"/>
      <c r="BT3" s="38"/>
      <c r="BU3" s="38"/>
    </row>
    <row r="4" spans="1:73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"/>
      <c r="BO4" s="11"/>
      <c r="BP4" s="11"/>
      <c r="BQ4" s="11"/>
      <c r="BR4" s="10"/>
      <c r="BS4" s="11"/>
      <c r="BT4" s="11"/>
      <c r="BU4" s="11"/>
    </row>
    <row r="5" spans="1:73" ht="15.95" customHeight="1" x14ac:dyDescent="0.25">
      <c r="A5" s="28" t="s">
        <v>8</v>
      </c>
      <c r="B5" s="113">
        <v>97.77772726161993</v>
      </c>
      <c r="C5" s="114">
        <v>96.589043881739585</v>
      </c>
      <c r="D5" s="115">
        <v>94.511504158942216</v>
      </c>
      <c r="E5" s="114">
        <v>96.923926777877298</v>
      </c>
      <c r="F5" s="114">
        <v>99.546441938953606</v>
      </c>
      <c r="G5" s="115">
        <v>99.159158527509845</v>
      </c>
      <c r="H5" s="114">
        <v>102.82986294914691</v>
      </c>
      <c r="I5" s="116">
        <v>103.60251195500223</v>
      </c>
      <c r="J5" s="114">
        <v>98.548557771624175</v>
      </c>
      <c r="K5" s="115">
        <v>99.047103690962572</v>
      </c>
      <c r="L5" s="114">
        <v>91.205363685276225</v>
      </c>
      <c r="M5" s="116">
        <v>90.900291597946463</v>
      </c>
      <c r="N5" s="114">
        <v>98.151699361951302</v>
      </c>
      <c r="O5" s="115">
        <v>103.11115269240743</v>
      </c>
      <c r="P5" s="114">
        <v>111.41997719671511</v>
      </c>
      <c r="Q5" s="116">
        <v>112.03750873937955</v>
      </c>
      <c r="R5" s="114">
        <v>111.41729631531616</v>
      </c>
      <c r="S5" s="115">
        <v>110.22759427555995</v>
      </c>
      <c r="T5" s="114">
        <v>110.54283009996826</v>
      </c>
      <c r="U5" s="116">
        <v>108.25931461257908</v>
      </c>
      <c r="V5" s="114">
        <v>104.67807619051541</v>
      </c>
      <c r="W5" s="115">
        <v>105.04248736084392</v>
      </c>
      <c r="X5" s="114">
        <v>106.0213663258716</v>
      </c>
      <c r="Y5" s="116">
        <v>104.53294326679783</v>
      </c>
      <c r="Z5" s="114">
        <v>103.80099475222539</v>
      </c>
      <c r="AA5" s="115">
        <v>104.40862878961595</v>
      </c>
      <c r="AB5" s="114">
        <v>104.43212741874765</v>
      </c>
      <c r="AC5" s="116">
        <v>106.16760216186931</v>
      </c>
      <c r="AD5" s="114">
        <v>107.50232677630764</v>
      </c>
      <c r="AE5" s="115">
        <v>107.88298538855776</v>
      </c>
      <c r="AF5" s="114">
        <v>106.12907807495149</v>
      </c>
      <c r="AG5" s="116">
        <v>107.63701922488296</v>
      </c>
      <c r="AH5" s="114">
        <v>107.2</v>
      </c>
      <c r="AI5" s="115">
        <v>108</v>
      </c>
      <c r="AJ5" s="114">
        <v>107.3</v>
      </c>
      <c r="AK5" s="116">
        <v>106.2</v>
      </c>
      <c r="AL5" s="114">
        <v>105.6</v>
      </c>
      <c r="AM5" s="115">
        <v>106</v>
      </c>
      <c r="AN5" s="114">
        <v>106</v>
      </c>
      <c r="AO5" s="116">
        <v>107.8</v>
      </c>
      <c r="AP5" s="114">
        <v>107.3</v>
      </c>
      <c r="AQ5" s="115">
        <v>108.1</v>
      </c>
      <c r="AR5" s="114">
        <v>108.2</v>
      </c>
      <c r="AS5" s="116">
        <v>108.9</v>
      </c>
      <c r="AT5" s="114">
        <v>108.1</v>
      </c>
      <c r="AU5" s="115">
        <v>108.6</v>
      </c>
      <c r="AV5" s="114">
        <v>108.2</v>
      </c>
      <c r="AW5" s="116">
        <v>109.2</v>
      </c>
      <c r="AX5" s="114">
        <v>109.2</v>
      </c>
      <c r="AY5" s="115">
        <v>107.9</v>
      </c>
      <c r="AZ5" s="114">
        <v>106.4</v>
      </c>
      <c r="BA5" s="116">
        <v>98.7</v>
      </c>
      <c r="BB5" s="114">
        <v>90.8</v>
      </c>
      <c r="BC5" s="115">
        <v>88.8</v>
      </c>
      <c r="BD5" s="114">
        <v>91.4</v>
      </c>
      <c r="BE5" s="116">
        <v>97.4</v>
      </c>
      <c r="BF5" s="114">
        <v>104.1</v>
      </c>
      <c r="BG5" s="115">
        <v>105</v>
      </c>
      <c r="BH5" s="114">
        <v>103.8</v>
      </c>
      <c r="BI5" s="116">
        <v>105.1</v>
      </c>
      <c r="BJ5" s="114">
        <v>103.3</v>
      </c>
      <c r="BK5" s="115">
        <v>103.3</v>
      </c>
      <c r="BL5" s="114">
        <v>105</v>
      </c>
      <c r="BM5" s="116">
        <v>105.2</v>
      </c>
      <c r="BN5" s="7"/>
      <c r="BO5" s="7"/>
      <c r="BP5" s="7"/>
      <c r="BQ5" s="7"/>
      <c r="BR5" s="7"/>
      <c r="BS5" s="7"/>
      <c r="BT5" s="7"/>
      <c r="BU5" s="7"/>
    </row>
    <row r="6" spans="1:73" ht="15.95" customHeight="1" x14ac:dyDescent="0.25">
      <c r="A6" s="29" t="s">
        <v>1</v>
      </c>
      <c r="B6" s="117"/>
      <c r="C6" s="118"/>
      <c r="D6" s="119"/>
      <c r="E6" s="118"/>
      <c r="F6" s="118"/>
      <c r="G6" s="119"/>
      <c r="H6" s="118"/>
      <c r="I6" s="120"/>
      <c r="J6" s="118"/>
      <c r="K6" s="119"/>
      <c r="L6" s="118"/>
      <c r="M6" s="120"/>
      <c r="N6" s="118"/>
      <c r="O6" s="119"/>
      <c r="P6" s="118"/>
      <c r="Q6" s="120"/>
      <c r="R6" s="118"/>
      <c r="S6" s="119"/>
      <c r="T6" s="118"/>
      <c r="U6" s="120"/>
      <c r="V6" s="118"/>
      <c r="W6" s="119"/>
      <c r="X6" s="118"/>
      <c r="Y6" s="120"/>
      <c r="Z6" s="118"/>
      <c r="AA6" s="119"/>
      <c r="AB6" s="118"/>
      <c r="AC6" s="120"/>
      <c r="AD6" s="118"/>
      <c r="AE6" s="119"/>
      <c r="AF6" s="118"/>
      <c r="AG6" s="120"/>
      <c r="AH6" s="118"/>
      <c r="AI6" s="119"/>
      <c r="AJ6" s="118"/>
      <c r="AK6" s="120"/>
      <c r="AL6" s="118"/>
      <c r="AM6" s="119"/>
      <c r="AN6" s="118"/>
      <c r="AO6" s="120"/>
      <c r="AP6" s="118"/>
      <c r="AQ6" s="119"/>
      <c r="AR6" s="118"/>
      <c r="AS6" s="120"/>
      <c r="AT6" s="118"/>
      <c r="AU6" s="119"/>
      <c r="AV6" s="118"/>
      <c r="AW6" s="120"/>
      <c r="AX6" s="118"/>
      <c r="AY6" s="119"/>
      <c r="AZ6" s="118"/>
      <c r="BA6" s="120"/>
      <c r="BB6" s="118"/>
      <c r="BC6" s="119"/>
      <c r="BD6" s="118"/>
      <c r="BE6" s="120"/>
      <c r="BF6" s="118"/>
      <c r="BG6" s="119"/>
      <c r="BH6" s="118"/>
      <c r="BI6" s="120"/>
      <c r="BJ6" s="118"/>
      <c r="BK6" s="119"/>
      <c r="BL6" s="118"/>
      <c r="BM6" s="120"/>
      <c r="BN6" s="7"/>
      <c r="BO6" s="7"/>
      <c r="BP6" s="7"/>
      <c r="BQ6" s="7"/>
      <c r="BR6" s="7"/>
      <c r="BS6" s="7"/>
      <c r="BT6" s="7"/>
      <c r="BU6" s="7"/>
    </row>
    <row r="7" spans="1:73" ht="15.95" customHeight="1" x14ac:dyDescent="0.25">
      <c r="A7" s="30" t="s">
        <v>37</v>
      </c>
      <c r="B7" s="117">
        <v>98.937654158757866</v>
      </c>
      <c r="C7" s="118">
        <v>97.63716031620217</v>
      </c>
      <c r="D7" s="119">
        <v>94.836101872568193</v>
      </c>
      <c r="E7" s="118">
        <v>98.237390049486834</v>
      </c>
      <c r="F7" s="118">
        <v>100.62486416431827</v>
      </c>
      <c r="G7" s="119">
        <v>100.72488442511755</v>
      </c>
      <c r="H7" s="118">
        <v>103.62560447455502</v>
      </c>
      <c r="I7" s="120">
        <v>106.02619961561037</v>
      </c>
      <c r="J7" s="118">
        <v>100.35320603759456</v>
      </c>
      <c r="K7" s="119">
        <v>100.1530951221621</v>
      </c>
      <c r="L7" s="118">
        <v>100.55330803968315</v>
      </c>
      <c r="M7" s="120">
        <v>91.248377257042833</v>
      </c>
      <c r="N7" s="118">
        <v>97.043679518099452</v>
      </c>
      <c r="O7" s="119">
        <v>97.211599768589863</v>
      </c>
      <c r="P7" s="118">
        <v>96.211477605249172</v>
      </c>
      <c r="Q7" s="120">
        <v>104.71249603472606</v>
      </c>
      <c r="R7" s="118">
        <v>104.58516919665581</v>
      </c>
      <c r="S7" s="119">
        <v>105.38505604588953</v>
      </c>
      <c r="T7" s="118">
        <v>107.78471111305102</v>
      </c>
      <c r="U7" s="120">
        <v>104.68515777849608</v>
      </c>
      <c r="V7" s="118">
        <v>105.17677940066589</v>
      </c>
      <c r="W7" s="119">
        <v>107.1763431745436</v>
      </c>
      <c r="X7" s="118">
        <v>107.27631587595488</v>
      </c>
      <c r="Y7" s="120">
        <v>107.47628434968226</v>
      </c>
      <c r="Z7" s="118">
        <v>107.06613749212525</v>
      </c>
      <c r="AA7" s="119">
        <v>106.66626526017143</v>
      </c>
      <c r="AB7" s="118">
        <v>106.66626216836224</v>
      </c>
      <c r="AC7" s="120">
        <v>107.56598297643065</v>
      </c>
      <c r="AD7" s="118">
        <v>106.08016731293999</v>
      </c>
      <c r="AE7" s="119">
        <v>105.88057717401912</v>
      </c>
      <c r="AF7" s="118">
        <v>105.58119758839206</v>
      </c>
      <c r="AG7" s="120">
        <v>106.57912959043057</v>
      </c>
      <c r="AH7" s="118">
        <v>108.8</v>
      </c>
      <c r="AI7" s="119">
        <v>108.9</v>
      </c>
      <c r="AJ7" s="118">
        <v>110.7</v>
      </c>
      <c r="AK7" s="120">
        <v>109</v>
      </c>
      <c r="AL7" s="118">
        <v>106.5</v>
      </c>
      <c r="AM7" s="119">
        <v>110</v>
      </c>
      <c r="AN7" s="118">
        <v>109.6</v>
      </c>
      <c r="AO7" s="120">
        <v>110.2</v>
      </c>
      <c r="AP7" s="118">
        <v>108.7</v>
      </c>
      <c r="AQ7" s="119">
        <v>109.5</v>
      </c>
      <c r="AR7" s="118">
        <v>109</v>
      </c>
      <c r="AS7" s="120">
        <v>110.7</v>
      </c>
      <c r="AT7" s="118">
        <v>110.8</v>
      </c>
      <c r="AU7" s="119">
        <v>111</v>
      </c>
      <c r="AV7" s="118">
        <v>111.6</v>
      </c>
      <c r="AW7" s="120">
        <v>111.2</v>
      </c>
      <c r="AX7" s="118">
        <v>111.1</v>
      </c>
      <c r="AY7" s="119">
        <v>109.4</v>
      </c>
      <c r="AZ7" s="118">
        <v>109</v>
      </c>
      <c r="BA7" s="120">
        <v>105.4</v>
      </c>
      <c r="BB7" s="118">
        <v>99.3</v>
      </c>
      <c r="BC7" s="119">
        <v>95.9</v>
      </c>
      <c r="BD7" s="118">
        <v>93.8</v>
      </c>
      <c r="BE7" s="120">
        <v>95.6</v>
      </c>
      <c r="BF7" s="118">
        <v>101.4</v>
      </c>
      <c r="BG7" s="119">
        <v>104</v>
      </c>
      <c r="BH7" s="118">
        <v>104.7</v>
      </c>
      <c r="BI7" s="120">
        <v>104</v>
      </c>
      <c r="BJ7" s="118">
        <v>103.6</v>
      </c>
      <c r="BK7" s="119">
        <v>104.5</v>
      </c>
      <c r="BL7" s="118">
        <v>106.4</v>
      </c>
      <c r="BM7" s="120">
        <v>106.5</v>
      </c>
    </row>
    <row r="8" spans="1:73" ht="15.95" customHeight="1" x14ac:dyDescent="0.25">
      <c r="A8" s="31" t="s">
        <v>3</v>
      </c>
      <c r="B8" s="117">
        <v>96.724548246644616</v>
      </c>
      <c r="C8" s="118">
        <v>95.224162652446395</v>
      </c>
      <c r="D8" s="119">
        <v>91.723276511232939</v>
      </c>
      <c r="E8" s="118">
        <v>96.824569075118987</v>
      </c>
      <c r="F8" s="118">
        <v>101.71508130956823</v>
      </c>
      <c r="G8" s="119">
        <v>102.31517331654555</v>
      </c>
      <c r="H8" s="118">
        <v>106.31576234979372</v>
      </c>
      <c r="I8" s="120">
        <v>109.31620199171211</v>
      </c>
      <c r="J8" s="118">
        <v>99.522111675557511</v>
      </c>
      <c r="K8" s="119">
        <v>99.322265510993731</v>
      </c>
      <c r="L8" s="118">
        <v>99.622036954678478</v>
      </c>
      <c r="M8" s="120">
        <v>88.930393154546081</v>
      </c>
      <c r="N8" s="118">
        <v>94.852137229170765</v>
      </c>
      <c r="O8" s="119">
        <v>94.793553333338892</v>
      </c>
      <c r="P8" s="118">
        <v>93.751534826980958</v>
      </c>
      <c r="Q8" s="120">
        <v>104.95769270924073</v>
      </c>
      <c r="R8" s="118">
        <v>106.12656270499843</v>
      </c>
      <c r="S8" s="119">
        <v>107.22684841324468</v>
      </c>
      <c r="T8" s="118">
        <v>109.22735065101502</v>
      </c>
      <c r="U8" s="120">
        <v>106.62669344379863</v>
      </c>
      <c r="V8" s="118">
        <v>107.41722849898301</v>
      </c>
      <c r="W8" s="119">
        <v>110.31769190243085</v>
      </c>
      <c r="X8" s="118">
        <v>110.11766822542721</v>
      </c>
      <c r="Y8" s="120">
        <v>110.01764984169728</v>
      </c>
      <c r="Z8" s="118">
        <v>109.00091670600467</v>
      </c>
      <c r="AA8" s="119">
        <v>108.10090311436487</v>
      </c>
      <c r="AB8" s="118">
        <v>108.10090371645799</v>
      </c>
      <c r="AC8" s="120">
        <v>108.80091504765895</v>
      </c>
      <c r="AD8" s="118">
        <v>107.61056093117085</v>
      </c>
      <c r="AE8" s="119">
        <v>107.31024934742793</v>
      </c>
      <c r="AF8" s="118">
        <v>107.11004568542968</v>
      </c>
      <c r="AG8" s="120">
        <v>108.31128172771022</v>
      </c>
      <c r="AH8" s="118">
        <v>111.9</v>
      </c>
      <c r="AI8" s="119">
        <v>112</v>
      </c>
      <c r="AJ8" s="118">
        <v>114.2</v>
      </c>
      <c r="AK8" s="120">
        <v>111.7</v>
      </c>
      <c r="AL8" s="118">
        <v>109.4</v>
      </c>
      <c r="AM8" s="119">
        <v>113.8</v>
      </c>
      <c r="AN8" s="118">
        <v>112.6</v>
      </c>
      <c r="AO8" s="120">
        <v>112.9</v>
      </c>
      <c r="AP8" s="118">
        <v>111.3</v>
      </c>
      <c r="AQ8" s="119">
        <v>111.8</v>
      </c>
      <c r="AR8" s="118">
        <v>111.4</v>
      </c>
      <c r="AS8" s="120">
        <v>113.9</v>
      </c>
      <c r="AT8" s="118">
        <v>113.9</v>
      </c>
      <c r="AU8" s="119">
        <v>114.1</v>
      </c>
      <c r="AV8" s="118">
        <v>115.1</v>
      </c>
      <c r="AW8" s="120">
        <v>114.1</v>
      </c>
      <c r="AX8" s="118">
        <v>114.4</v>
      </c>
      <c r="AY8" s="119">
        <v>111.9</v>
      </c>
      <c r="AZ8" s="118">
        <v>111</v>
      </c>
      <c r="BA8" s="120">
        <v>106.1</v>
      </c>
      <c r="BB8" s="118">
        <v>99.5</v>
      </c>
      <c r="BC8" s="119">
        <v>94.7</v>
      </c>
      <c r="BD8" s="118">
        <v>92</v>
      </c>
      <c r="BE8" s="120">
        <v>94.1</v>
      </c>
      <c r="BF8" s="118">
        <v>102</v>
      </c>
      <c r="BG8" s="119">
        <v>106</v>
      </c>
      <c r="BH8" s="118">
        <v>107.3</v>
      </c>
      <c r="BI8" s="120">
        <v>106.6</v>
      </c>
      <c r="BJ8" s="118">
        <v>104.5</v>
      </c>
      <c r="BK8" s="119">
        <v>105.6</v>
      </c>
      <c r="BL8" s="118">
        <v>108.3</v>
      </c>
      <c r="BM8" s="120">
        <v>108.5</v>
      </c>
    </row>
    <row r="9" spans="1:73" ht="15.95" customHeight="1" x14ac:dyDescent="0.25">
      <c r="A9" s="32" t="s">
        <v>4</v>
      </c>
      <c r="B9" s="117">
        <v>104.20079599636232</v>
      </c>
      <c r="C9" s="118">
        <v>103.70079119624924</v>
      </c>
      <c r="D9" s="119">
        <v>102.90079422075402</v>
      </c>
      <c r="E9" s="118">
        <v>101.70077488288489</v>
      </c>
      <c r="F9" s="118">
        <v>98.168940393965755</v>
      </c>
      <c r="G9" s="119">
        <v>96.969309698740091</v>
      </c>
      <c r="H9" s="118">
        <v>97.169261840264141</v>
      </c>
      <c r="I9" s="120">
        <v>98.068948209418522</v>
      </c>
      <c r="J9" s="118">
        <v>102.22163089340002</v>
      </c>
      <c r="K9" s="119">
        <v>102.02140686799086</v>
      </c>
      <c r="L9" s="118">
        <v>103.02258415832024</v>
      </c>
      <c r="M9" s="120">
        <v>97.015448052895266</v>
      </c>
      <c r="N9" s="118">
        <v>102.8948871563705</v>
      </c>
      <c r="O9" s="119">
        <v>102.89487817058374</v>
      </c>
      <c r="P9" s="118">
        <v>102.29490412126412</v>
      </c>
      <c r="Q9" s="120">
        <v>104.29481911921761</v>
      </c>
      <c r="R9" s="118">
        <v>101.50305736815166</v>
      </c>
      <c r="S9" s="119">
        <v>101.6030638763507</v>
      </c>
      <c r="T9" s="118">
        <v>104.90315815768274</v>
      </c>
      <c r="U9" s="120">
        <v>100.10302636365944</v>
      </c>
      <c r="V9" s="118">
        <v>99.100119242941815</v>
      </c>
      <c r="W9" s="119">
        <v>98.900146229929959</v>
      </c>
      <c r="X9" s="118">
        <v>99.100140735016069</v>
      </c>
      <c r="Y9" s="120">
        <v>99.700119466200874</v>
      </c>
      <c r="Z9" s="118">
        <v>101.72250353513374</v>
      </c>
      <c r="AA9" s="119">
        <v>102.32264475874264</v>
      </c>
      <c r="AB9" s="118">
        <v>102.82275883142927</v>
      </c>
      <c r="AC9" s="120">
        <v>103.52288146179266</v>
      </c>
      <c r="AD9" s="118">
        <v>102.68877108687478</v>
      </c>
      <c r="AE9" s="119">
        <v>102.58868217349293</v>
      </c>
      <c r="AF9" s="118">
        <v>101.88806934541236</v>
      </c>
      <c r="AG9" s="120">
        <v>101.8880614533612</v>
      </c>
      <c r="AH9" s="118">
        <v>102.2</v>
      </c>
      <c r="AI9" s="119">
        <v>102</v>
      </c>
      <c r="AJ9" s="118">
        <v>102.1</v>
      </c>
      <c r="AK9" s="120">
        <v>102.2</v>
      </c>
      <c r="AL9" s="118">
        <v>99.9</v>
      </c>
      <c r="AM9" s="119">
        <v>100.7</v>
      </c>
      <c r="AN9" s="118">
        <v>102</v>
      </c>
      <c r="AO9" s="120">
        <v>103.1</v>
      </c>
      <c r="AP9" s="118">
        <v>102.3</v>
      </c>
      <c r="AQ9" s="119">
        <v>103.5</v>
      </c>
      <c r="AR9" s="118">
        <v>102.5</v>
      </c>
      <c r="AS9" s="120">
        <v>101.1</v>
      </c>
      <c r="AT9" s="118">
        <v>103.3</v>
      </c>
      <c r="AU9" s="119">
        <v>103.1</v>
      </c>
      <c r="AV9" s="118">
        <v>102</v>
      </c>
      <c r="AW9" s="120">
        <v>102.5</v>
      </c>
      <c r="AX9" s="118">
        <v>103.4</v>
      </c>
      <c r="AY9" s="119">
        <v>103.1</v>
      </c>
      <c r="AZ9" s="118">
        <v>103.5</v>
      </c>
      <c r="BA9" s="120">
        <v>103.5</v>
      </c>
      <c r="BB9" s="118">
        <v>98.9</v>
      </c>
      <c r="BC9" s="119">
        <v>99.4</v>
      </c>
      <c r="BD9" s="118">
        <v>99.2</v>
      </c>
      <c r="BE9" s="120">
        <v>100.1</v>
      </c>
      <c r="BF9" s="118">
        <v>100.1</v>
      </c>
      <c r="BG9" s="119">
        <v>98.9</v>
      </c>
      <c r="BH9" s="118">
        <v>98.2</v>
      </c>
      <c r="BI9" s="120">
        <v>97</v>
      </c>
      <c r="BJ9" s="118">
        <v>101.7</v>
      </c>
      <c r="BK9" s="119">
        <v>101.6</v>
      </c>
      <c r="BL9" s="118">
        <v>101.4</v>
      </c>
      <c r="BM9" s="120">
        <v>100.9</v>
      </c>
    </row>
    <row r="10" spans="1:73" ht="32.1" customHeight="1" x14ac:dyDescent="0.25">
      <c r="A10" s="31" t="s">
        <v>5</v>
      </c>
      <c r="B10" s="117">
        <v>100.69790998496696</v>
      </c>
      <c r="C10" s="118">
        <v>100.69821805157272</v>
      </c>
      <c r="D10" s="119">
        <v>100.59813770520991</v>
      </c>
      <c r="E10" s="118">
        <v>100.39810173771544</v>
      </c>
      <c r="F10" s="118">
        <v>99.569350336329762</v>
      </c>
      <c r="G10" s="119">
        <v>99.46923296406797</v>
      </c>
      <c r="H10" s="118">
        <v>99.669246872917242</v>
      </c>
      <c r="I10" s="120">
        <v>98.069693758351249</v>
      </c>
      <c r="J10" s="118">
        <v>100.47549179437019</v>
      </c>
      <c r="K10" s="119">
        <v>100.27571148881418</v>
      </c>
      <c r="L10" s="118">
        <v>100.67535508860912</v>
      </c>
      <c r="M10" s="120">
        <v>100.57540038968038</v>
      </c>
      <c r="N10" s="118">
        <v>89.82346245657854</v>
      </c>
      <c r="O10" s="119">
        <v>102.65538339336946</v>
      </c>
      <c r="P10" s="118">
        <v>101.0514363198902</v>
      </c>
      <c r="Q10" s="120">
        <v>101.95346741152514</v>
      </c>
      <c r="R10" s="118">
        <v>102.40329087455595</v>
      </c>
      <c r="S10" s="119">
        <v>101.50342782626578</v>
      </c>
      <c r="T10" s="118">
        <v>101.70324994817975</v>
      </c>
      <c r="U10" s="120">
        <v>100.8031782139257</v>
      </c>
      <c r="V10" s="118">
        <v>101.70089935989095</v>
      </c>
      <c r="W10" s="119">
        <v>101.30044592048063</v>
      </c>
      <c r="X10" s="118">
        <v>102.30090346664093</v>
      </c>
      <c r="Y10" s="120">
        <v>102.30076522836534</v>
      </c>
      <c r="Z10" s="118">
        <v>100.62624993758524</v>
      </c>
      <c r="AA10" s="119">
        <v>101.82656331402049</v>
      </c>
      <c r="AB10" s="118">
        <v>100.62625007536496</v>
      </c>
      <c r="AC10" s="120">
        <v>100.12623787606736</v>
      </c>
      <c r="AD10" s="118">
        <v>100.45207389880441</v>
      </c>
      <c r="AE10" s="119">
        <v>99.460465116279067</v>
      </c>
      <c r="AF10" s="118">
        <v>100.35298776135421</v>
      </c>
      <c r="AG10" s="120">
        <v>100.65023205792833</v>
      </c>
      <c r="AH10" s="118">
        <v>90.1</v>
      </c>
      <c r="AI10" s="119">
        <v>89.3</v>
      </c>
      <c r="AJ10" s="118">
        <v>87.5</v>
      </c>
      <c r="AK10" s="120">
        <v>88.8</v>
      </c>
      <c r="AL10" s="118">
        <v>82</v>
      </c>
      <c r="AM10" s="119">
        <v>82.5</v>
      </c>
      <c r="AN10" s="118">
        <v>82.8</v>
      </c>
      <c r="AO10" s="120">
        <v>79.400000000000006</v>
      </c>
      <c r="AP10" s="118">
        <v>99.4</v>
      </c>
      <c r="AQ10" s="119">
        <v>97.9</v>
      </c>
      <c r="AR10" s="118">
        <v>96.7</v>
      </c>
      <c r="AS10" s="120">
        <v>99</v>
      </c>
      <c r="AT10" s="118">
        <v>103.8</v>
      </c>
      <c r="AU10" s="119">
        <v>103.1</v>
      </c>
      <c r="AV10" s="118">
        <v>102.5</v>
      </c>
      <c r="AW10" s="120">
        <v>101.6</v>
      </c>
      <c r="AX10" s="118">
        <v>96.8</v>
      </c>
      <c r="AY10" s="119">
        <v>98.9</v>
      </c>
      <c r="AZ10" s="118">
        <v>98.8</v>
      </c>
      <c r="BA10" s="120">
        <v>99.7</v>
      </c>
      <c r="BB10" s="118">
        <v>92.4</v>
      </c>
      <c r="BC10" s="119">
        <v>92</v>
      </c>
      <c r="BD10" s="118">
        <v>91.7</v>
      </c>
      <c r="BE10" s="120">
        <v>91.8</v>
      </c>
      <c r="BF10" s="118">
        <v>99.1</v>
      </c>
      <c r="BG10" s="119">
        <v>99.7</v>
      </c>
      <c r="BH10" s="118">
        <v>98.8</v>
      </c>
      <c r="BI10" s="120">
        <v>100.5</v>
      </c>
      <c r="BJ10" s="118">
        <v>95.1</v>
      </c>
      <c r="BK10" s="119">
        <v>95.1</v>
      </c>
      <c r="BL10" s="118">
        <v>95.2</v>
      </c>
      <c r="BM10" s="120">
        <v>95.2</v>
      </c>
    </row>
    <row r="11" spans="1:73" ht="15.95" customHeight="1" x14ac:dyDescent="0.25">
      <c r="A11" s="33" t="s">
        <v>38</v>
      </c>
      <c r="B11" s="117">
        <v>109.6728837631602</v>
      </c>
      <c r="C11" s="118">
        <v>88.593419289713125</v>
      </c>
      <c r="D11" s="119">
        <v>83.02526276773186</v>
      </c>
      <c r="E11" s="118">
        <v>73.181542332423703</v>
      </c>
      <c r="F11" s="118">
        <v>92.957618790571502</v>
      </c>
      <c r="G11" s="119">
        <v>96.363394874278967</v>
      </c>
      <c r="H11" s="118">
        <v>98.867646751195309</v>
      </c>
      <c r="I11" s="120">
        <v>94.560337600884878</v>
      </c>
      <c r="J11" s="118">
        <v>95.070963856228957</v>
      </c>
      <c r="K11" s="119">
        <v>91.081313593695441</v>
      </c>
      <c r="L11" s="118">
        <v>38.047846929458856</v>
      </c>
      <c r="M11" s="120">
        <v>12.55287076147806</v>
      </c>
      <c r="N11" s="118">
        <v>23.335757613725015</v>
      </c>
      <c r="O11" s="119">
        <v>51.296633204492018</v>
      </c>
      <c r="P11" s="118">
        <v>200.87676883033737</v>
      </c>
      <c r="Q11" s="120">
        <v>381.67674167743587</v>
      </c>
      <c r="R11" s="118">
        <v>243.15097051093079</v>
      </c>
      <c r="S11" s="119">
        <v>198.22959043449794</v>
      </c>
      <c r="T11" s="118">
        <v>137.24351610918444</v>
      </c>
      <c r="U11" s="120">
        <v>208.34434556559734</v>
      </c>
      <c r="V11" s="118">
        <v>117.60884251173593</v>
      </c>
      <c r="W11" s="119">
        <v>135.62550395402803</v>
      </c>
      <c r="X11" s="118">
        <v>113.20474266492016</v>
      </c>
      <c r="Y11" s="120">
        <v>107.59956779581911</v>
      </c>
      <c r="Z11" s="118">
        <v>103.16783670164547</v>
      </c>
      <c r="AA11" s="119">
        <v>82.993694519578909</v>
      </c>
      <c r="AB11" s="118">
        <v>99.872088986865023</v>
      </c>
      <c r="AC11" s="120">
        <v>103.66721858954475</v>
      </c>
      <c r="AD11" s="118">
        <v>113.57827607768959</v>
      </c>
      <c r="AE11" s="119">
        <v>122.45473424894797</v>
      </c>
      <c r="AF11" s="118">
        <v>106.41658948235053</v>
      </c>
      <c r="AG11" s="120">
        <v>119.6303842902863</v>
      </c>
      <c r="AH11" s="118">
        <v>114.6</v>
      </c>
      <c r="AI11" s="119">
        <v>115.5</v>
      </c>
      <c r="AJ11" s="118">
        <v>107.8</v>
      </c>
      <c r="AK11" s="120">
        <v>113.5</v>
      </c>
      <c r="AL11" s="118">
        <v>117.4</v>
      </c>
      <c r="AM11" s="119">
        <v>104.1</v>
      </c>
      <c r="AN11" s="118">
        <v>108.5</v>
      </c>
      <c r="AO11" s="120">
        <v>110.4</v>
      </c>
      <c r="AP11" s="118">
        <v>113.3</v>
      </c>
      <c r="AQ11" s="119">
        <v>120.9</v>
      </c>
      <c r="AR11" s="118">
        <v>115.6</v>
      </c>
      <c r="AS11" s="120">
        <v>120.4</v>
      </c>
      <c r="AT11" s="118">
        <v>128.9</v>
      </c>
      <c r="AU11" s="119">
        <v>126.8</v>
      </c>
      <c r="AV11" s="118">
        <v>120</v>
      </c>
      <c r="AW11" s="120">
        <v>116.6</v>
      </c>
      <c r="AX11" s="118">
        <v>112.9</v>
      </c>
      <c r="AY11" s="119">
        <v>123.2</v>
      </c>
      <c r="AZ11" s="118">
        <v>114.6</v>
      </c>
      <c r="BA11" s="120">
        <v>93.9</v>
      </c>
      <c r="BB11" s="118">
        <v>46.5</v>
      </c>
      <c r="BC11" s="119">
        <v>43.6</v>
      </c>
      <c r="BD11" s="118">
        <v>62.7</v>
      </c>
      <c r="BE11" s="120">
        <v>80.099999999999994</v>
      </c>
      <c r="BF11" s="118">
        <v>101.9</v>
      </c>
      <c r="BG11" s="119">
        <v>131.80000000000001</v>
      </c>
      <c r="BH11" s="118">
        <v>130.4</v>
      </c>
      <c r="BI11" s="120">
        <v>136.4</v>
      </c>
      <c r="BJ11" s="118">
        <v>147.6</v>
      </c>
      <c r="BK11" s="119">
        <v>121.8</v>
      </c>
      <c r="BL11" s="118">
        <v>118.4</v>
      </c>
      <c r="BM11" s="120">
        <v>114.3</v>
      </c>
    </row>
    <row r="12" spans="1:73" ht="15.95" customHeight="1" x14ac:dyDescent="0.25">
      <c r="A12" s="31" t="s">
        <v>52</v>
      </c>
      <c r="B12" s="117">
        <v>99.431284160365891</v>
      </c>
      <c r="C12" s="118">
        <v>67.256448968413068</v>
      </c>
      <c r="D12" s="119">
        <v>79.4848975188781</v>
      </c>
      <c r="E12" s="118">
        <v>78.382311415915865</v>
      </c>
      <c r="F12" s="118">
        <v>94.517909592184708</v>
      </c>
      <c r="G12" s="119">
        <v>96.225462695974784</v>
      </c>
      <c r="H12" s="118">
        <v>106.16941501819186</v>
      </c>
      <c r="I12" s="120">
        <v>79.75262783227663</v>
      </c>
      <c r="J12" s="118">
        <v>92.178163549592398</v>
      </c>
      <c r="K12" s="119">
        <v>94.38719611219301</v>
      </c>
      <c r="L12" s="118">
        <v>90.671967779944723</v>
      </c>
      <c r="M12" s="120">
        <v>78.12045641359461</v>
      </c>
      <c r="N12" s="118">
        <v>95.792407085323745</v>
      </c>
      <c r="O12" s="119">
        <v>99.377168528480368</v>
      </c>
      <c r="P12" s="118">
        <v>103.8580962828169</v>
      </c>
      <c r="Q12" s="120">
        <v>121.0847878741769</v>
      </c>
      <c r="R12" s="118">
        <v>121.55452332244401</v>
      </c>
      <c r="S12" s="119">
        <v>121.75459134294971</v>
      </c>
      <c r="T12" s="118">
        <v>115.25168628610705</v>
      </c>
      <c r="U12" s="120">
        <v>116.45222986204982</v>
      </c>
      <c r="V12" s="118">
        <v>106.97026896090513</v>
      </c>
      <c r="W12" s="119">
        <v>110.76920404091175</v>
      </c>
      <c r="X12" s="118">
        <v>110.56926502693479</v>
      </c>
      <c r="Y12" s="120">
        <v>111.16910656682437</v>
      </c>
      <c r="Z12" s="118">
        <v>102.94152343909688</v>
      </c>
      <c r="AA12" s="119">
        <v>101.84108250236822</v>
      </c>
      <c r="AB12" s="118">
        <v>102.8414688407159</v>
      </c>
      <c r="AC12" s="120">
        <v>103.34166741160007</v>
      </c>
      <c r="AD12" s="118">
        <v>111.72709933408143</v>
      </c>
      <c r="AE12" s="119">
        <v>114.35357721290873</v>
      </c>
      <c r="AF12" s="118">
        <v>112.63625045736303</v>
      </c>
      <c r="AG12" s="120">
        <v>115.86888852406567</v>
      </c>
      <c r="AH12" s="118">
        <v>117.5</v>
      </c>
      <c r="AI12" s="119">
        <v>115.1</v>
      </c>
      <c r="AJ12" s="118">
        <v>110.5</v>
      </c>
      <c r="AK12" s="120">
        <v>110.3</v>
      </c>
      <c r="AL12" s="118">
        <v>106.2</v>
      </c>
      <c r="AM12" s="119">
        <v>108.4</v>
      </c>
      <c r="AN12" s="118">
        <v>111</v>
      </c>
      <c r="AO12" s="120">
        <v>113.9</v>
      </c>
      <c r="AP12" s="118">
        <v>110.1</v>
      </c>
      <c r="AQ12" s="119">
        <v>118.6</v>
      </c>
      <c r="AR12" s="118">
        <v>117.8</v>
      </c>
      <c r="AS12" s="120">
        <v>121.5</v>
      </c>
      <c r="AT12" s="118">
        <v>118.7</v>
      </c>
      <c r="AU12" s="119">
        <v>119.5</v>
      </c>
      <c r="AV12" s="118">
        <v>115.5</v>
      </c>
      <c r="AW12" s="120">
        <v>127.1</v>
      </c>
      <c r="AX12" s="118">
        <v>123.9</v>
      </c>
      <c r="AY12" s="119">
        <v>118.3</v>
      </c>
      <c r="AZ12" s="118">
        <v>113</v>
      </c>
      <c r="BA12" s="120">
        <v>99.3</v>
      </c>
      <c r="BB12" s="118">
        <v>83.8</v>
      </c>
      <c r="BC12" s="119">
        <v>80.599999999999994</v>
      </c>
      <c r="BD12" s="118">
        <v>83.7</v>
      </c>
      <c r="BE12" s="120">
        <v>91.6</v>
      </c>
      <c r="BF12" s="118">
        <v>96.5</v>
      </c>
      <c r="BG12" s="119">
        <v>105.8</v>
      </c>
      <c r="BH12" s="118">
        <v>105.3</v>
      </c>
      <c r="BI12" s="120">
        <v>110.6</v>
      </c>
      <c r="BJ12" s="118">
        <v>106.4</v>
      </c>
      <c r="BK12" s="119">
        <v>106.6</v>
      </c>
      <c r="BL12" s="118">
        <v>108.5</v>
      </c>
      <c r="BM12" s="120">
        <v>111.9</v>
      </c>
    </row>
    <row r="13" spans="1:73" ht="15.95" customHeight="1" x14ac:dyDescent="0.25">
      <c r="A13" s="33" t="s">
        <v>41</v>
      </c>
      <c r="B13" s="117">
        <v>102.19480104703958</v>
      </c>
      <c r="C13" s="118">
        <v>102.69477926358026</v>
      </c>
      <c r="D13" s="119">
        <v>106.29459305614799</v>
      </c>
      <c r="E13" s="118">
        <v>103.4947252455574</v>
      </c>
      <c r="F13" s="118">
        <v>96.366527758825214</v>
      </c>
      <c r="G13" s="119">
        <v>95.866702805029774</v>
      </c>
      <c r="H13" s="118">
        <v>101.06490881894707</v>
      </c>
      <c r="I13" s="120">
        <v>103.56403758924574</v>
      </c>
      <c r="J13" s="118">
        <v>103.3371936024827</v>
      </c>
      <c r="K13" s="119">
        <v>99.935969713132295</v>
      </c>
      <c r="L13" s="118">
        <v>104.83773857994044</v>
      </c>
      <c r="M13" s="120">
        <v>99.935972942008789</v>
      </c>
      <c r="N13" s="118">
        <v>117.83924569850461</v>
      </c>
      <c r="O13" s="119">
        <v>118.13908531789252</v>
      </c>
      <c r="P13" s="118">
        <v>102.94690149737018</v>
      </c>
      <c r="Q13" s="120">
        <v>108.34413033225128</v>
      </c>
      <c r="R13" s="118">
        <v>116.38337839760922</v>
      </c>
      <c r="S13" s="119">
        <v>108.58447431928582</v>
      </c>
      <c r="T13" s="118">
        <v>111.38407785250341</v>
      </c>
      <c r="U13" s="120">
        <v>103.28524579082998</v>
      </c>
      <c r="V13" s="118">
        <v>104.66704234327176</v>
      </c>
      <c r="W13" s="119">
        <v>103.36746493711877</v>
      </c>
      <c r="X13" s="118">
        <v>104.16721398862872</v>
      </c>
      <c r="Y13" s="120">
        <v>104.56707688701481</v>
      </c>
      <c r="Z13" s="118">
        <v>105.63777684319211</v>
      </c>
      <c r="AA13" s="119">
        <v>113.64063116113527</v>
      </c>
      <c r="AB13" s="118">
        <v>110.63956508711841</v>
      </c>
      <c r="AC13" s="120">
        <v>111.1397392314237</v>
      </c>
      <c r="AD13" s="118">
        <v>114.36733911482875</v>
      </c>
      <c r="AE13" s="119">
        <v>110.66191287237469</v>
      </c>
      <c r="AF13" s="118">
        <v>112.66484357358712</v>
      </c>
      <c r="AG13" s="120">
        <v>112.96528192877248</v>
      </c>
      <c r="AH13" s="118">
        <v>111.3</v>
      </c>
      <c r="AI13" s="119">
        <v>111.8</v>
      </c>
      <c r="AJ13" s="118">
        <v>111.2</v>
      </c>
      <c r="AK13" s="120">
        <v>113.1</v>
      </c>
      <c r="AL13" s="118">
        <v>103.8</v>
      </c>
      <c r="AM13" s="119">
        <v>106</v>
      </c>
      <c r="AN13" s="118">
        <v>105.5</v>
      </c>
      <c r="AO13" s="120">
        <v>110.6</v>
      </c>
      <c r="AP13" s="118">
        <v>109</v>
      </c>
      <c r="AQ13" s="119">
        <v>106.6</v>
      </c>
      <c r="AR13" s="118">
        <v>106.2</v>
      </c>
      <c r="AS13" s="120">
        <v>107.7</v>
      </c>
      <c r="AT13" s="118">
        <v>103.6</v>
      </c>
      <c r="AU13" s="119">
        <v>105.5</v>
      </c>
      <c r="AV13" s="118">
        <v>104.3</v>
      </c>
      <c r="AW13" s="120">
        <v>111.6</v>
      </c>
      <c r="AX13" s="118">
        <v>109.9</v>
      </c>
      <c r="AY13" s="119">
        <v>100.4</v>
      </c>
      <c r="AZ13" s="118">
        <v>102.2</v>
      </c>
      <c r="BA13" s="120">
        <v>91.3</v>
      </c>
      <c r="BB13" s="118">
        <v>85.1</v>
      </c>
      <c r="BC13" s="119">
        <v>90.7</v>
      </c>
      <c r="BD13" s="118">
        <v>97.5</v>
      </c>
      <c r="BE13" s="120">
        <v>108.3</v>
      </c>
      <c r="BF13" s="118">
        <v>118.9</v>
      </c>
      <c r="BG13" s="119">
        <v>104.4</v>
      </c>
      <c r="BH13" s="118">
        <v>102.2</v>
      </c>
      <c r="BI13" s="120">
        <v>104.4</v>
      </c>
      <c r="BJ13" s="118">
        <v>99.6</v>
      </c>
      <c r="BK13" s="119">
        <v>102</v>
      </c>
      <c r="BL13" s="118">
        <v>98.5</v>
      </c>
      <c r="BM13" s="120">
        <v>101.2</v>
      </c>
    </row>
    <row r="14" spans="1:73" ht="15.95" customHeight="1" x14ac:dyDescent="0.25">
      <c r="A14" s="64" t="s">
        <v>42</v>
      </c>
      <c r="B14" s="121">
        <v>120.91519428673909</v>
      </c>
      <c r="C14" s="122">
        <v>108.2450373133498</v>
      </c>
      <c r="D14" s="123">
        <v>99.365973458963765</v>
      </c>
      <c r="E14" s="122">
        <v>88.092504134672751</v>
      </c>
      <c r="F14" s="122">
        <v>96.342781587885923</v>
      </c>
      <c r="G14" s="123">
        <v>100.74475447837578</v>
      </c>
      <c r="H14" s="122">
        <v>101.44505316961401</v>
      </c>
      <c r="I14" s="124">
        <v>102.245410312399</v>
      </c>
      <c r="J14" s="122">
        <v>111.43495656717673</v>
      </c>
      <c r="K14" s="123">
        <v>101.48541656504486</v>
      </c>
      <c r="L14" s="122">
        <v>77.90496953358182</v>
      </c>
      <c r="M14" s="124">
        <v>52.832102932717973</v>
      </c>
      <c r="N14" s="122">
        <v>64.883597280771724</v>
      </c>
      <c r="O14" s="123">
        <v>71.914338990331601</v>
      </c>
      <c r="P14" s="122">
        <v>89.792483964184228</v>
      </c>
      <c r="Q14" s="124">
        <v>116.60971722540184</v>
      </c>
      <c r="R14" s="122">
        <v>123.32338478427457</v>
      </c>
      <c r="S14" s="123">
        <v>128.2283009534026</v>
      </c>
      <c r="T14" s="122">
        <v>137.43751927459232</v>
      </c>
      <c r="U14" s="124">
        <v>138.6386863208316</v>
      </c>
      <c r="V14" s="122">
        <v>115.18960857815361</v>
      </c>
      <c r="W14" s="123">
        <v>129.38833716837067</v>
      </c>
      <c r="X14" s="122">
        <v>115.88955962700369</v>
      </c>
      <c r="Y14" s="124">
        <v>115.28960607082254</v>
      </c>
      <c r="Z14" s="122">
        <v>115.34614272043702</v>
      </c>
      <c r="AA14" s="123">
        <v>109.24369011372492</v>
      </c>
      <c r="AB14" s="122">
        <v>116.44659717593954</v>
      </c>
      <c r="AC14" s="124">
        <v>117.14685133003088</v>
      </c>
      <c r="AD14" s="122">
        <v>118.22644584388058</v>
      </c>
      <c r="AE14" s="123">
        <v>114.83715075851693</v>
      </c>
      <c r="AF14" s="122">
        <v>117.62834788501367</v>
      </c>
      <c r="AG14" s="124">
        <v>118.32613544376296</v>
      </c>
      <c r="AH14" s="122">
        <v>121.7</v>
      </c>
      <c r="AI14" s="123">
        <v>122.6</v>
      </c>
      <c r="AJ14" s="122">
        <v>120.9</v>
      </c>
      <c r="AK14" s="124">
        <v>127.6</v>
      </c>
      <c r="AL14" s="122">
        <v>114.4</v>
      </c>
      <c r="AM14" s="123">
        <v>114.3</v>
      </c>
      <c r="AN14" s="122">
        <v>117.6</v>
      </c>
      <c r="AO14" s="124">
        <v>119.6</v>
      </c>
      <c r="AP14" s="122">
        <v>123.1</v>
      </c>
      <c r="AQ14" s="123">
        <v>121.6</v>
      </c>
      <c r="AR14" s="122">
        <v>118.6</v>
      </c>
      <c r="AS14" s="124">
        <v>122.3</v>
      </c>
      <c r="AT14" s="122">
        <v>128.9</v>
      </c>
      <c r="AU14" s="123">
        <v>127.5</v>
      </c>
      <c r="AV14" s="122">
        <v>126.7</v>
      </c>
      <c r="AW14" s="124">
        <v>122.6</v>
      </c>
      <c r="AX14" s="122">
        <v>120.7</v>
      </c>
      <c r="AY14" s="123">
        <v>119</v>
      </c>
      <c r="AZ14" s="122">
        <v>121</v>
      </c>
      <c r="BA14" s="124">
        <v>100.3</v>
      </c>
      <c r="BB14" s="122">
        <v>65.599999999999994</v>
      </c>
      <c r="BC14" s="123">
        <v>61.3</v>
      </c>
      <c r="BD14" s="122">
        <v>66.8</v>
      </c>
      <c r="BE14" s="124">
        <v>85.7</v>
      </c>
      <c r="BF14" s="122">
        <v>112</v>
      </c>
      <c r="BG14" s="123">
        <v>122.3</v>
      </c>
      <c r="BH14" s="122">
        <v>135.1</v>
      </c>
      <c r="BI14" s="124">
        <v>129.80000000000001</v>
      </c>
      <c r="BJ14" s="122">
        <v>128.80000000000001</v>
      </c>
      <c r="BK14" s="123">
        <v>123.7</v>
      </c>
      <c r="BL14" s="122">
        <v>117.9</v>
      </c>
      <c r="BM14" s="124">
        <v>114.8</v>
      </c>
    </row>
    <row r="15" spans="1:73" s="20" customFormat="1" ht="15.95" customHeight="1" x14ac:dyDescent="0.25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14"/>
      <c r="BG15" s="14"/>
      <c r="BH15" s="14"/>
      <c r="BI15" s="14"/>
      <c r="BJ15" s="14"/>
      <c r="BK15" s="14"/>
      <c r="BL15" s="14"/>
      <c r="BM15" s="14"/>
    </row>
    <row r="16" spans="1:73" ht="15.95" customHeight="1" x14ac:dyDescent="0.25">
      <c r="A16" s="24" t="s">
        <v>44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</sheetData>
  <mergeCells count="18">
    <mergeCell ref="A2:E2"/>
    <mergeCell ref="BF3:BI3"/>
    <mergeCell ref="AP3:AS3"/>
    <mergeCell ref="B3:E3"/>
    <mergeCell ref="F3:I3"/>
    <mergeCell ref="J3:M3"/>
    <mergeCell ref="N3:Q3"/>
    <mergeCell ref="R3:U3"/>
    <mergeCell ref="A3:A4"/>
    <mergeCell ref="V3:Y3"/>
    <mergeCell ref="BJ3:BM3"/>
    <mergeCell ref="Z3:AC3"/>
    <mergeCell ref="AD3:AG3"/>
    <mergeCell ref="AH3:AK3"/>
    <mergeCell ref="AL3:AO3"/>
    <mergeCell ref="AT3:AW3"/>
    <mergeCell ref="AX3:BA3"/>
    <mergeCell ref="BB3:BE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pane xSplit="1" topLeftCell="AT1" activePane="topRight" state="frozen"/>
      <selection pane="topRight" activeCell="AZ5" sqref="AZ5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38" width="9.7109375" style="5" bestFit="1" customWidth="1"/>
    <col min="39" max="39" width="10.42578125" style="5" bestFit="1" customWidth="1"/>
    <col min="40" max="40" width="11.140625" style="5" bestFit="1" customWidth="1"/>
    <col min="41" max="41" width="11.28515625" style="5" bestFit="1" customWidth="1"/>
    <col min="42" max="42" width="9.710937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9.710937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9.710937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16384" width="9.140625" style="5"/>
  </cols>
  <sheetData>
    <row r="1" spans="1:53" ht="33" customHeight="1" x14ac:dyDescent="0.25">
      <c r="A1" s="4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9"/>
      <c r="P1" s="19"/>
      <c r="Q1" s="19"/>
      <c r="R1" s="19"/>
      <c r="S1" s="19"/>
      <c r="T1" s="19"/>
    </row>
    <row r="2" spans="1:53" s="58" customFormat="1" ht="33.75" customHeight="1" x14ac:dyDescent="0.2">
      <c r="A2" s="168" t="s">
        <v>59</v>
      </c>
      <c r="B2" s="168"/>
      <c r="C2" s="168"/>
      <c r="D2" s="168"/>
      <c r="E2" s="16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53" s="21" customFormat="1" ht="15.95" customHeight="1" x14ac:dyDescent="0.25">
      <c r="A3" s="169"/>
      <c r="B3" s="149">
        <v>2012</v>
      </c>
      <c r="C3" s="149"/>
      <c r="D3" s="149"/>
      <c r="E3" s="149"/>
      <c r="F3" s="149">
        <v>2013</v>
      </c>
      <c r="G3" s="149"/>
      <c r="H3" s="149"/>
      <c r="I3" s="149"/>
      <c r="J3" s="149">
        <v>2014</v>
      </c>
      <c r="K3" s="149"/>
      <c r="L3" s="149"/>
      <c r="M3" s="149"/>
      <c r="N3" s="149">
        <v>2015</v>
      </c>
      <c r="O3" s="149"/>
      <c r="P3" s="149"/>
      <c r="Q3" s="149"/>
      <c r="R3" s="149">
        <v>2016</v>
      </c>
      <c r="S3" s="149"/>
      <c r="T3" s="149"/>
      <c r="U3" s="149"/>
      <c r="V3" s="149">
        <v>2017</v>
      </c>
      <c r="W3" s="149"/>
      <c r="X3" s="149"/>
      <c r="Y3" s="149"/>
      <c r="Z3" s="149">
        <v>2018</v>
      </c>
      <c r="AA3" s="149"/>
      <c r="AB3" s="149"/>
      <c r="AC3" s="149"/>
      <c r="AD3" s="149">
        <v>2019</v>
      </c>
      <c r="AE3" s="149"/>
      <c r="AF3" s="149"/>
      <c r="AG3" s="149"/>
      <c r="AH3" s="149">
        <v>2020</v>
      </c>
      <c r="AI3" s="149"/>
      <c r="AJ3" s="149"/>
      <c r="AK3" s="149"/>
      <c r="AL3" s="149">
        <v>2021</v>
      </c>
      <c r="AM3" s="149"/>
      <c r="AN3" s="149"/>
      <c r="AO3" s="149"/>
      <c r="AP3" s="149" t="s">
        <v>95</v>
      </c>
      <c r="AQ3" s="149"/>
      <c r="AR3" s="149"/>
      <c r="AS3" s="149"/>
      <c r="AT3" s="149" t="s">
        <v>97</v>
      </c>
      <c r="AU3" s="149"/>
      <c r="AV3" s="149"/>
      <c r="AW3" s="149"/>
      <c r="AX3" s="149" t="s">
        <v>104</v>
      </c>
      <c r="AY3" s="149"/>
      <c r="AZ3" s="149"/>
      <c r="BA3" s="149"/>
    </row>
    <row r="4" spans="1:53" s="21" customFormat="1" ht="15.95" customHeight="1" x14ac:dyDescent="0.25">
      <c r="A4" s="169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</row>
    <row r="5" spans="1:53" ht="15.95" customHeight="1" x14ac:dyDescent="0.25">
      <c r="A5" s="28" t="s">
        <v>8</v>
      </c>
      <c r="B5" s="114">
        <v>105.7</v>
      </c>
      <c r="C5" s="115">
        <v>104.9</v>
      </c>
      <c r="D5" s="114">
        <v>103.5</v>
      </c>
      <c r="E5" s="115">
        <v>102.4</v>
      </c>
      <c r="F5" s="113">
        <v>101.1</v>
      </c>
      <c r="G5" s="113">
        <v>101.7</v>
      </c>
      <c r="H5" s="113">
        <v>101.5</v>
      </c>
      <c r="I5" s="113">
        <v>102.5</v>
      </c>
      <c r="J5" s="113">
        <v>100</v>
      </c>
      <c r="K5" s="113">
        <v>100.6</v>
      </c>
      <c r="L5" s="113">
        <v>101.4</v>
      </c>
      <c r="M5" s="113">
        <v>100.9</v>
      </c>
      <c r="N5" s="113">
        <v>98.5</v>
      </c>
      <c r="O5" s="113">
        <v>96.9</v>
      </c>
      <c r="P5" s="113">
        <v>98.3</v>
      </c>
      <c r="Q5" s="113">
        <v>98.4</v>
      </c>
      <c r="R5" s="113">
        <v>99.8</v>
      </c>
      <c r="S5" s="113">
        <v>100.3</v>
      </c>
      <c r="T5" s="113">
        <v>100.1</v>
      </c>
      <c r="U5" s="113">
        <v>100.5</v>
      </c>
      <c r="V5" s="113">
        <v>101.3</v>
      </c>
      <c r="W5" s="113">
        <v>102.3</v>
      </c>
      <c r="X5" s="113">
        <v>102.6</v>
      </c>
      <c r="Y5" s="113">
        <v>101</v>
      </c>
      <c r="Z5" s="113">
        <v>102.6</v>
      </c>
      <c r="AA5" s="113">
        <v>102.7</v>
      </c>
      <c r="AB5" s="113">
        <v>102.6</v>
      </c>
      <c r="AC5" s="113">
        <v>103.2</v>
      </c>
      <c r="AD5" s="113">
        <v>101.4</v>
      </c>
      <c r="AE5" s="113">
        <v>101.4</v>
      </c>
      <c r="AF5" s="113">
        <v>102.8</v>
      </c>
      <c r="AG5" s="113">
        <v>103.1</v>
      </c>
      <c r="AH5" s="113">
        <v>101.5</v>
      </c>
      <c r="AI5" s="113">
        <v>92.7</v>
      </c>
      <c r="AJ5" s="113">
        <v>96.7</v>
      </c>
      <c r="AK5" s="113">
        <v>98.7</v>
      </c>
      <c r="AL5" s="113">
        <v>100.9</v>
      </c>
      <c r="AM5" s="113">
        <v>111.4</v>
      </c>
      <c r="AN5" s="113">
        <v>105.2</v>
      </c>
      <c r="AO5" s="113">
        <v>106.1</v>
      </c>
      <c r="AP5" s="113">
        <v>103.7</v>
      </c>
      <c r="AQ5" s="113">
        <v>96.5</v>
      </c>
      <c r="AR5" s="113">
        <v>97.2</v>
      </c>
      <c r="AS5" s="113">
        <v>98.2</v>
      </c>
      <c r="AT5" s="113">
        <v>98.4</v>
      </c>
      <c r="AU5" s="113">
        <v>105.1</v>
      </c>
      <c r="AV5" s="113">
        <v>105.7</v>
      </c>
      <c r="AW5" s="114">
        <v>104.9</v>
      </c>
      <c r="AX5" s="113">
        <v>105.4</v>
      </c>
      <c r="AY5" s="113">
        <v>104.1</v>
      </c>
      <c r="AZ5" s="113">
        <v>103.1</v>
      </c>
      <c r="BA5" s="114"/>
    </row>
    <row r="6" spans="1:53" ht="15.95" customHeight="1" x14ac:dyDescent="0.25">
      <c r="A6" s="29" t="s">
        <v>1</v>
      </c>
      <c r="B6" s="118"/>
      <c r="C6" s="119"/>
      <c r="D6" s="118"/>
      <c r="E6" s="119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8"/>
      <c r="AX6" s="117"/>
      <c r="AY6" s="117"/>
      <c r="AZ6" s="117"/>
      <c r="BA6" s="118"/>
    </row>
    <row r="7" spans="1:53" ht="15.95" customHeight="1" x14ac:dyDescent="0.25">
      <c r="A7" s="30" t="s">
        <v>37</v>
      </c>
      <c r="B7" s="118">
        <v>106.5</v>
      </c>
      <c r="C7" s="119">
        <v>106.2</v>
      </c>
      <c r="D7" s="118">
        <v>106.1</v>
      </c>
      <c r="E7" s="119">
        <v>105.9</v>
      </c>
      <c r="F7" s="117">
        <v>103.8</v>
      </c>
      <c r="G7" s="117">
        <v>104.1</v>
      </c>
      <c r="H7" s="117">
        <v>104.3</v>
      </c>
      <c r="I7" s="117">
        <v>103</v>
      </c>
      <c r="J7" s="117">
        <v>102</v>
      </c>
      <c r="K7" s="117">
        <v>100.8</v>
      </c>
      <c r="L7" s="117">
        <v>100.3</v>
      </c>
      <c r="M7" s="117">
        <v>100.6</v>
      </c>
      <c r="N7" s="117">
        <v>93.6</v>
      </c>
      <c r="O7" s="117">
        <v>92.1</v>
      </c>
      <c r="P7" s="117">
        <v>91.8</v>
      </c>
      <c r="Q7" s="117">
        <v>90.8</v>
      </c>
      <c r="R7" s="117">
        <v>98.2</v>
      </c>
      <c r="S7" s="117">
        <v>98.3</v>
      </c>
      <c r="T7" s="117">
        <v>98</v>
      </c>
      <c r="U7" s="117">
        <v>99.4</v>
      </c>
      <c r="V7" s="117">
        <v>101.8</v>
      </c>
      <c r="W7" s="117">
        <v>103.5</v>
      </c>
      <c r="X7" s="117">
        <v>104</v>
      </c>
      <c r="Y7" s="117">
        <v>104.1</v>
      </c>
      <c r="Z7" s="117">
        <v>103.5</v>
      </c>
      <c r="AA7" s="117">
        <v>103.7</v>
      </c>
      <c r="AB7" s="117">
        <v>103.2</v>
      </c>
      <c r="AC7" s="117">
        <v>103.4</v>
      </c>
      <c r="AD7" s="117">
        <v>103.4</v>
      </c>
      <c r="AE7" s="117">
        <v>103.4</v>
      </c>
      <c r="AF7" s="117">
        <v>103.5</v>
      </c>
      <c r="AG7" s="117">
        <v>103.3</v>
      </c>
      <c r="AH7" s="117">
        <v>104.3</v>
      </c>
      <c r="AI7" s="117">
        <v>86.1</v>
      </c>
      <c r="AJ7" s="117">
        <v>96.3</v>
      </c>
      <c r="AK7" s="117">
        <v>98</v>
      </c>
      <c r="AL7" s="117">
        <v>99</v>
      </c>
      <c r="AM7" s="117">
        <v>120.9</v>
      </c>
      <c r="AN7" s="117">
        <v>107.7</v>
      </c>
      <c r="AO7" s="117">
        <v>106</v>
      </c>
      <c r="AP7" s="117">
        <v>104.9</v>
      </c>
      <c r="AQ7" s="117">
        <v>98</v>
      </c>
      <c r="AR7" s="117">
        <v>97.8</v>
      </c>
      <c r="AS7" s="117">
        <v>99.3</v>
      </c>
      <c r="AT7" s="117">
        <v>101.5</v>
      </c>
      <c r="AU7" s="117">
        <v>109.1</v>
      </c>
      <c r="AV7" s="117">
        <v>109</v>
      </c>
      <c r="AW7" s="118">
        <v>106.9</v>
      </c>
      <c r="AX7" s="117">
        <v>104.6</v>
      </c>
      <c r="AY7" s="117">
        <v>104.4</v>
      </c>
      <c r="AZ7" s="117">
        <v>105.9</v>
      </c>
      <c r="BA7" s="118"/>
    </row>
    <row r="8" spans="1:53" ht="15.95" customHeight="1" x14ac:dyDescent="0.25">
      <c r="A8" s="31" t="s">
        <v>3</v>
      </c>
      <c r="B8" s="118">
        <v>108</v>
      </c>
      <c r="C8" s="119">
        <v>107.7</v>
      </c>
      <c r="D8" s="118">
        <v>107.4</v>
      </c>
      <c r="E8" s="119">
        <v>107.4</v>
      </c>
      <c r="F8" s="117">
        <v>105.3</v>
      </c>
      <c r="G8" s="117">
        <v>105.6</v>
      </c>
      <c r="H8" s="117">
        <v>105.8</v>
      </c>
      <c r="I8" s="117">
        <v>103.9</v>
      </c>
      <c r="J8" s="117">
        <v>103.7</v>
      </c>
      <c r="K8" s="117">
        <v>102</v>
      </c>
      <c r="L8" s="117">
        <v>101.2</v>
      </c>
      <c r="M8" s="117">
        <v>101.7</v>
      </c>
      <c r="N8" s="117">
        <v>92.5</v>
      </c>
      <c r="O8" s="117">
        <v>90.6</v>
      </c>
      <c r="P8" s="117">
        <v>90.3</v>
      </c>
      <c r="Q8" s="117">
        <v>88.9</v>
      </c>
      <c r="R8" s="117">
        <v>97</v>
      </c>
      <c r="S8" s="117">
        <v>97.2</v>
      </c>
      <c r="T8" s="117">
        <v>96.8</v>
      </c>
      <c r="U8" s="117">
        <v>98.7</v>
      </c>
      <c r="V8" s="117">
        <v>101.6</v>
      </c>
      <c r="W8" s="117">
        <v>103.9</v>
      </c>
      <c r="X8" s="117">
        <v>104.6</v>
      </c>
      <c r="Y8" s="117">
        <v>104.7</v>
      </c>
      <c r="Z8" s="117">
        <v>104.3</v>
      </c>
      <c r="AA8" s="117">
        <v>104.7</v>
      </c>
      <c r="AB8" s="117">
        <v>103.9</v>
      </c>
      <c r="AC8" s="117">
        <v>104.2</v>
      </c>
      <c r="AD8" s="117">
        <v>104</v>
      </c>
      <c r="AE8" s="117">
        <v>103.8</v>
      </c>
      <c r="AF8" s="117">
        <v>103.8</v>
      </c>
      <c r="AG8" s="117">
        <v>103.6</v>
      </c>
      <c r="AH8" s="117">
        <v>105.4</v>
      </c>
      <c r="AI8" s="117">
        <v>80.2</v>
      </c>
      <c r="AJ8" s="117">
        <v>94.3</v>
      </c>
      <c r="AK8" s="117">
        <v>96.6</v>
      </c>
      <c r="AL8" s="117">
        <v>97.6</v>
      </c>
      <c r="AM8" s="117">
        <v>129.1</v>
      </c>
      <c r="AN8" s="117">
        <v>109.7</v>
      </c>
      <c r="AO8" s="117">
        <v>107.4</v>
      </c>
      <c r="AP8" s="117">
        <v>106.2</v>
      </c>
      <c r="AQ8" s="117">
        <v>96.1</v>
      </c>
      <c r="AR8" s="117">
        <v>95.9</v>
      </c>
      <c r="AS8" s="117">
        <v>97.8</v>
      </c>
      <c r="AT8" s="117">
        <v>99.3</v>
      </c>
      <c r="AU8" s="117">
        <v>110</v>
      </c>
      <c r="AV8" s="117">
        <v>109.7</v>
      </c>
      <c r="AW8" s="118">
        <v>107.3</v>
      </c>
      <c r="AX8" s="117">
        <v>106.7</v>
      </c>
      <c r="AY8" s="117">
        <v>106.1</v>
      </c>
      <c r="AZ8" s="117">
        <v>106.5</v>
      </c>
      <c r="BA8" s="118"/>
    </row>
    <row r="9" spans="1:53" ht="15.95" customHeight="1" x14ac:dyDescent="0.25">
      <c r="A9" s="32" t="s">
        <v>4</v>
      </c>
      <c r="B9" s="118">
        <v>102.9</v>
      </c>
      <c r="C9" s="119">
        <v>102.3</v>
      </c>
      <c r="D9" s="118">
        <v>102.3</v>
      </c>
      <c r="E9" s="119">
        <v>101.5</v>
      </c>
      <c r="F9" s="117">
        <v>100.1</v>
      </c>
      <c r="G9" s="117">
        <v>100</v>
      </c>
      <c r="H9" s="117">
        <v>100</v>
      </c>
      <c r="I9" s="117">
        <v>100.1</v>
      </c>
      <c r="J9" s="117">
        <v>97.7</v>
      </c>
      <c r="K9" s="117">
        <v>97.5</v>
      </c>
      <c r="L9" s="117">
        <v>97.5</v>
      </c>
      <c r="M9" s="117">
        <v>97.3</v>
      </c>
      <c r="N9" s="117">
        <v>96.3</v>
      </c>
      <c r="O9" s="117">
        <v>96.4</v>
      </c>
      <c r="P9" s="117">
        <v>96.4</v>
      </c>
      <c r="Q9" s="117">
        <v>96.4</v>
      </c>
      <c r="R9" s="117">
        <v>101.4</v>
      </c>
      <c r="S9" s="117">
        <v>101.4</v>
      </c>
      <c r="T9" s="117">
        <v>101.5</v>
      </c>
      <c r="U9" s="117">
        <v>101.5</v>
      </c>
      <c r="V9" s="117">
        <v>102.5</v>
      </c>
      <c r="W9" s="117">
        <v>102.6</v>
      </c>
      <c r="X9" s="117">
        <v>102.5</v>
      </c>
      <c r="Y9" s="117">
        <v>102.5</v>
      </c>
      <c r="Z9" s="117">
        <v>101.3</v>
      </c>
      <c r="AA9" s="117">
        <v>101.3</v>
      </c>
      <c r="AB9" s="117">
        <v>101.3</v>
      </c>
      <c r="AC9" s="117">
        <v>101.3</v>
      </c>
      <c r="AD9" s="117">
        <v>102.2</v>
      </c>
      <c r="AE9" s="117">
        <v>102.3</v>
      </c>
      <c r="AF9" s="117">
        <v>102.5</v>
      </c>
      <c r="AG9" s="117">
        <v>102.5</v>
      </c>
      <c r="AH9" s="117">
        <v>101.5</v>
      </c>
      <c r="AI9" s="117">
        <v>102</v>
      </c>
      <c r="AJ9" s="117">
        <v>102.1</v>
      </c>
      <c r="AK9" s="117">
        <v>102.1</v>
      </c>
      <c r="AL9" s="117">
        <v>102.5</v>
      </c>
      <c r="AM9" s="117">
        <v>104.1</v>
      </c>
      <c r="AN9" s="117">
        <v>102.6</v>
      </c>
      <c r="AO9" s="117">
        <v>102.3</v>
      </c>
      <c r="AP9" s="117">
        <v>101.4</v>
      </c>
      <c r="AQ9" s="117">
        <v>103.2</v>
      </c>
      <c r="AR9" s="117">
        <v>103.4</v>
      </c>
      <c r="AS9" s="117">
        <v>104</v>
      </c>
      <c r="AT9" s="117">
        <v>107.8</v>
      </c>
      <c r="AU9" s="117">
        <v>107.2</v>
      </c>
      <c r="AV9" s="117">
        <v>107.1</v>
      </c>
      <c r="AW9" s="118">
        <v>105.9</v>
      </c>
      <c r="AX9" s="117">
        <v>99.7</v>
      </c>
      <c r="AY9" s="117">
        <v>99.9</v>
      </c>
      <c r="AZ9" s="117">
        <v>104.5</v>
      </c>
      <c r="BA9" s="118"/>
    </row>
    <row r="10" spans="1:53" ht="32.1" customHeight="1" x14ac:dyDescent="0.25">
      <c r="A10" s="31" t="s">
        <v>5</v>
      </c>
      <c r="B10" s="118">
        <v>98.9</v>
      </c>
      <c r="C10" s="119">
        <v>98.9</v>
      </c>
      <c r="D10" s="118">
        <v>98.9</v>
      </c>
      <c r="E10" s="119">
        <v>98.8</v>
      </c>
      <c r="F10" s="117">
        <v>98</v>
      </c>
      <c r="G10" s="117">
        <v>98.1</v>
      </c>
      <c r="H10" s="117">
        <v>98.1</v>
      </c>
      <c r="I10" s="117">
        <v>98</v>
      </c>
      <c r="J10" s="117">
        <v>99.8</v>
      </c>
      <c r="K10" s="117">
        <v>99.8</v>
      </c>
      <c r="L10" s="117">
        <v>99.8</v>
      </c>
      <c r="M10" s="117">
        <v>99.8</v>
      </c>
      <c r="N10" s="117">
        <v>97</v>
      </c>
      <c r="O10" s="117">
        <v>97.1</v>
      </c>
      <c r="P10" s="117">
        <v>97.1</v>
      </c>
      <c r="Q10" s="117">
        <v>97.1</v>
      </c>
      <c r="R10" s="117">
        <v>101.1</v>
      </c>
      <c r="S10" s="117">
        <v>100.7</v>
      </c>
      <c r="T10" s="117">
        <v>100.8</v>
      </c>
      <c r="U10" s="117">
        <v>101.2</v>
      </c>
      <c r="V10" s="117">
        <v>100</v>
      </c>
      <c r="W10" s="117">
        <v>100.5</v>
      </c>
      <c r="X10" s="117">
        <v>100.8</v>
      </c>
      <c r="Y10" s="117">
        <v>100.6</v>
      </c>
      <c r="Z10" s="117">
        <v>98.5</v>
      </c>
      <c r="AA10" s="117">
        <v>98.4</v>
      </c>
      <c r="AB10" s="117">
        <v>98.1</v>
      </c>
      <c r="AC10" s="117">
        <v>98.2</v>
      </c>
      <c r="AD10" s="117">
        <v>99.8</v>
      </c>
      <c r="AE10" s="117">
        <v>99.8</v>
      </c>
      <c r="AF10" s="117">
        <v>99.9</v>
      </c>
      <c r="AG10" s="117">
        <v>99.9</v>
      </c>
      <c r="AH10" s="117">
        <v>96.8</v>
      </c>
      <c r="AI10" s="117">
        <v>96.9</v>
      </c>
      <c r="AJ10" s="117">
        <v>96.3</v>
      </c>
      <c r="AK10" s="117">
        <v>96.1</v>
      </c>
      <c r="AL10" s="117">
        <v>106.7</v>
      </c>
      <c r="AM10" s="117">
        <v>106.7</v>
      </c>
      <c r="AN10" s="117">
        <v>106.9</v>
      </c>
      <c r="AO10" s="117">
        <v>106.9</v>
      </c>
      <c r="AP10" s="117">
        <v>100.7</v>
      </c>
      <c r="AQ10" s="117">
        <v>100.6</v>
      </c>
      <c r="AR10" s="117">
        <v>100.7</v>
      </c>
      <c r="AS10" s="117">
        <v>100.8</v>
      </c>
      <c r="AT10" s="117">
        <v>102.5</v>
      </c>
      <c r="AU10" s="117">
        <v>102.8</v>
      </c>
      <c r="AV10" s="117">
        <v>102.8</v>
      </c>
      <c r="AW10" s="118">
        <v>102.8</v>
      </c>
      <c r="AX10" s="117">
        <v>97.6</v>
      </c>
      <c r="AY10" s="117">
        <v>99.8</v>
      </c>
      <c r="AZ10" s="117">
        <v>99.3</v>
      </c>
      <c r="BA10" s="118"/>
    </row>
    <row r="11" spans="1:53" ht="15.95" customHeight="1" x14ac:dyDescent="0.25">
      <c r="A11" s="33" t="s">
        <v>38</v>
      </c>
      <c r="B11" s="118">
        <v>109.9</v>
      </c>
      <c r="C11" s="119">
        <v>108.1</v>
      </c>
      <c r="D11" s="118">
        <v>104.7</v>
      </c>
      <c r="E11" s="119">
        <v>100.4</v>
      </c>
      <c r="F11" s="117">
        <v>100.4</v>
      </c>
      <c r="G11" s="117">
        <v>93.4</v>
      </c>
      <c r="H11" s="117">
        <v>91.6</v>
      </c>
      <c r="I11" s="117">
        <v>95.1</v>
      </c>
      <c r="J11" s="117">
        <v>84.6</v>
      </c>
      <c r="K11" s="117">
        <v>91.5</v>
      </c>
      <c r="L11" s="117">
        <v>99.4</v>
      </c>
      <c r="M11" s="117">
        <v>97.9</v>
      </c>
      <c r="N11" s="117">
        <v>80.599999999999994</v>
      </c>
      <c r="O11" s="117">
        <v>80.3</v>
      </c>
      <c r="P11" s="117">
        <v>94.7</v>
      </c>
      <c r="Q11" s="117">
        <v>94.9</v>
      </c>
      <c r="R11" s="117">
        <v>102.5</v>
      </c>
      <c r="S11" s="117">
        <v>99.4</v>
      </c>
      <c r="T11" s="117">
        <v>95.1</v>
      </c>
      <c r="U11" s="117">
        <v>101.9</v>
      </c>
      <c r="V11" s="117">
        <v>105.6</v>
      </c>
      <c r="W11" s="117">
        <v>115.2</v>
      </c>
      <c r="X11" s="117">
        <v>107.5</v>
      </c>
      <c r="Y11" s="117">
        <v>99</v>
      </c>
      <c r="Z11" s="117">
        <v>100.9</v>
      </c>
      <c r="AA11" s="117">
        <v>94.7</v>
      </c>
      <c r="AB11" s="117">
        <v>97.6</v>
      </c>
      <c r="AC11" s="117">
        <v>100.9</v>
      </c>
      <c r="AD11" s="117">
        <v>84.4</v>
      </c>
      <c r="AE11" s="117">
        <v>100.4</v>
      </c>
      <c r="AF11" s="117">
        <v>104.8</v>
      </c>
      <c r="AG11" s="117">
        <v>114.3</v>
      </c>
      <c r="AH11" s="117">
        <v>97.5</v>
      </c>
      <c r="AI11" s="117">
        <v>92</v>
      </c>
      <c r="AJ11" s="117">
        <v>88.3</v>
      </c>
      <c r="AK11" s="117">
        <v>104.5</v>
      </c>
      <c r="AL11" s="117">
        <v>116.9</v>
      </c>
      <c r="AM11" s="117">
        <v>117.3</v>
      </c>
      <c r="AN11" s="117">
        <v>108.6</v>
      </c>
      <c r="AO11" s="117">
        <v>116</v>
      </c>
      <c r="AP11" s="117">
        <v>100.1</v>
      </c>
      <c r="AQ11" s="117">
        <v>84.1</v>
      </c>
      <c r="AR11" s="117">
        <v>115.2</v>
      </c>
      <c r="AS11" s="117">
        <v>104.1</v>
      </c>
      <c r="AT11" s="117">
        <v>119.1</v>
      </c>
      <c r="AU11" s="117">
        <v>123.3</v>
      </c>
      <c r="AV11" s="117">
        <v>105.9</v>
      </c>
      <c r="AW11" s="118">
        <v>118.6</v>
      </c>
      <c r="AX11" s="117">
        <v>109.7</v>
      </c>
      <c r="AY11" s="117">
        <v>104.5</v>
      </c>
      <c r="AZ11" s="117">
        <v>106.4</v>
      </c>
      <c r="BA11" s="118"/>
    </row>
    <row r="12" spans="1:53" ht="15.95" customHeight="1" x14ac:dyDescent="0.25">
      <c r="A12" s="31" t="s">
        <v>52</v>
      </c>
      <c r="B12" s="118">
        <v>112.6</v>
      </c>
      <c r="C12" s="119">
        <v>107.9</v>
      </c>
      <c r="D12" s="118">
        <v>106.8</v>
      </c>
      <c r="E12" s="119">
        <v>102.8</v>
      </c>
      <c r="F12" s="117">
        <v>105.3</v>
      </c>
      <c r="G12" s="117">
        <v>103.7</v>
      </c>
      <c r="H12" s="117">
        <v>100.2</v>
      </c>
      <c r="I12" s="117">
        <v>100.9</v>
      </c>
      <c r="J12" s="117">
        <v>99.9</v>
      </c>
      <c r="K12" s="117">
        <v>97.4</v>
      </c>
      <c r="L12" s="117">
        <v>96.3</v>
      </c>
      <c r="M12" s="117">
        <v>98.4</v>
      </c>
      <c r="N12" s="117">
        <v>95.7</v>
      </c>
      <c r="O12" s="117">
        <v>89</v>
      </c>
      <c r="P12" s="117">
        <v>86.4</v>
      </c>
      <c r="Q12" s="117">
        <v>89</v>
      </c>
      <c r="R12" s="117">
        <v>90.2</v>
      </c>
      <c r="S12" s="117">
        <v>98.8</v>
      </c>
      <c r="T12" s="117">
        <v>101.7</v>
      </c>
      <c r="U12" s="117">
        <v>106.9</v>
      </c>
      <c r="V12" s="117">
        <v>110.7</v>
      </c>
      <c r="W12" s="117">
        <v>109.4</v>
      </c>
      <c r="X12" s="117">
        <v>104.7</v>
      </c>
      <c r="Y12" s="117">
        <v>100.2</v>
      </c>
      <c r="Z12" s="117">
        <v>105.7</v>
      </c>
      <c r="AA12" s="117">
        <v>98.3</v>
      </c>
      <c r="AB12" s="117">
        <v>108.1</v>
      </c>
      <c r="AC12" s="117">
        <v>95.3</v>
      </c>
      <c r="AD12" s="117">
        <v>99.3</v>
      </c>
      <c r="AE12" s="117">
        <v>104.1</v>
      </c>
      <c r="AF12" s="117">
        <v>98.2</v>
      </c>
      <c r="AG12" s="117">
        <v>101.9</v>
      </c>
      <c r="AH12" s="117">
        <v>97.8</v>
      </c>
      <c r="AI12" s="117">
        <v>91.9</v>
      </c>
      <c r="AJ12" s="117">
        <v>92.3</v>
      </c>
      <c r="AK12" s="117">
        <v>100</v>
      </c>
      <c r="AL12" s="117">
        <v>105.8</v>
      </c>
      <c r="AM12" s="117">
        <v>114.1</v>
      </c>
      <c r="AN12" s="117">
        <v>109.5</v>
      </c>
      <c r="AO12" s="117">
        <v>108.2</v>
      </c>
      <c r="AP12" s="117">
        <v>112.5</v>
      </c>
      <c r="AQ12" s="117">
        <v>106</v>
      </c>
      <c r="AR12" s="117">
        <v>108.2</v>
      </c>
      <c r="AS12" s="117">
        <v>103.8</v>
      </c>
      <c r="AT12" s="117">
        <v>106.8</v>
      </c>
      <c r="AU12" s="117">
        <v>112.9</v>
      </c>
      <c r="AV12" s="117">
        <v>107.7</v>
      </c>
      <c r="AW12" s="118">
        <v>108.1</v>
      </c>
      <c r="AX12" s="117">
        <v>112.9</v>
      </c>
      <c r="AY12" s="117">
        <v>107.2</v>
      </c>
      <c r="AZ12" s="117">
        <v>110.1</v>
      </c>
      <c r="BA12" s="118"/>
    </row>
    <row r="13" spans="1:53" ht="15.95" customHeight="1" x14ac:dyDescent="0.25">
      <c r="A13" s="33" t="s">
        <v>41</v>
      </c>
      <c r="B13" s="118">
        <v>104.2</v>
      </c>
      <c r="C13" s="119">
        <v>97.9</v>
      </c>
      <c r="D13" s="118">
        <v>101.4</v>
      </c>
      <c r="E13" s="119">
        <v>102.2</v>
      </c>
      <c r="F13" s="117">
        <v>100.6</v>
      </c>
      <c r="G13" s="117">
        <v>105.1</v>
      </c>
      <c r="H13" s="117">
        <v>107.5</v>
      </c>
      <c r="I13" s="117">
        <v>104.8</v>
      </c>
      <c r="J13" s="117">
        <v>104.2</v>
      </c>
      <c r="K13" s="117">
        <v>103.1</v>
      </c>
      <c r="L13" s="117">
        <v>100</v>
      </c>
      <c r="M13" s="117">
        <v>95.4</v>
      </c>
      <c r="N13" s="117">
        <v>104.6</v>
      </c>
      <c r="O13" s="117">
        <v>101.9</v>
      </c>
      <c r="P13" s="117">
        <v>99.2</v>
      </c>
      <c r="Q13" s="117">
        <v>109.2</v>
      </c>
      <c r="R13" s="117">
        <v>95.8</v>
      </c>
      <c r="S13" s="117">
        <v>102.2</v>
      </c>
      <c r="T13" s="117">
        <v>108.8</v>
      </c>
      <c r="U13" s="117">
        <v>105.5</v>
      </c>
      <c r="V13" s="117">
        <v>107.1</v>
      </c>
      <c r="W13" s="117">
        <v>103.3</v>
      </c>
      <c r="X13" s="117">
        <v>104.5</v>
      </c>
      <c r="Y13" s="117">
        <v>105.4</v>
      </c>
      <c r="Z13" s="117">
        <v>107.1</v>
      </c>
      <c r="AA13" s="117">
        <v>107.8</v>
      </c>
      <c r="AB13" s="117">
        <v>104.9</v>
      </c>
      <c r="AC13" s="117">
        <v>102.9</v>
      </c>
      <c r="AD13" s="117">
        <v>103.3</v>
      </c>
      <c r="AE13" s="117">
        <v>97.7</v>
      </c>
      <c r="AF13" s="117">
        <v>102.1</v>
      </c>
      <c r="AG13" s="117">
        <v>100.1</v>
      </c>
      <c r="AH13" s="117">
        <v>97.7</v>
      </c>
      <c r="AI13" s="117">
        <v>100.2</v>
      </c>
      <c r="AJ13" s="117">
        <v>92.1</v>
      </c>
      <c r="AK13" s="117">
        <v>93.8</v>
      </c>
      <c r="AL13" s="117">
        <v>99.1</v>
      </c>
      <c r="AM13" s="117">
        <v>98.5</v>
      </c>
      <c r="AN13" s="117">
        <v>108.5</v>
      </c>
      <c r="AO13" s="117">
        <v>106.7</v>
      </c>
      <c r="AP13" s="117"/>
      <c r="AQ13" s="117"/>
      <c r="AR13" s="117"/>
      <c r="AS13" s="117"/>
      <c r="AT13" s="117"/>
      <c r="AU13" s="118"/>
      <c r="AV13" s="117"/>
      <c r="AW13" s="118"/>
      <c r="AX13" s="117"/>
      <c r="AY13" s="118"/>
      <c r="AZ13" s="118"/>
      <c r="BA13" s="118"/>
    </row>
    <row r="14" spans="1:53" ht="15.95" customHeight="1" x14ac:dyDescent="0.25">
      <c r="A14" s="64" t="s">
        <v>42</v>
      </c>
      <c r="B14" s="122">
        <v>112.2</v>
      </c>
      <c r="C14" s="123">
        <v>105</v>
      </c>
      <c r="D14" s="122">
        <v>112</v>
      </c>
      <c r="E14" s="123">
        <v>110.3</v>
      </c>
      <c r="F14" s="121">
        <v>107.5</v>
      </c>
      <c r="G14" s="121">
        <v>103.7</v>
      </c>
      <c r="H14" s="121">
        <v>104</v>
      </c>
      <c r="I14" s="121">
        <v>99.1</v>
      </c>
      <c r="J14" s="121">
        <v>95.6</v>
      </c>
      <c r="K14" s="121">
        <v>92.4</v>
      </c>
      <c r="L14" s="121">
        <v>94.2</v>
      </c>
      <c r="M14" s="121">
        <v>88.4</v>
      </c>
      <c r="N14" s="121">
        <v>74.900000000000006</v>
      </c>
      <c r="O14" s="121">
        <v>71</v>
      </c>
      <c r="P14" s="121">
        <v>75.400000000000006</v>
      </c>
      <c r="Q14" s="121">
        <v>79.599999999999994</v>
      </c>
      <c r="R14" s="121">
        <v>89</v>
      </c>
      <c r="S14" s="121">
        <v>94.3</v>
      </c>
      <c r="T14" s="121">
        <v>97.1</v>
      </c>
      <c r="U14" s="121">
        <v>105.3</v>
      </c>
      <c r="V14" s="121">
        <v>115.4</v>
      </c>
      <c r="W14" s="121">
        <v>121.9</v>
      </c>
      <c r="X14" s="121">
        <v>117</v>
      </c>
      <c r="Y14" s="121">
        <v>114.7</v>
      </c>
      <c r="Z14" s="121">
        <v>109.9</v>
      </c>
      <c r="AA14" s="121">
        <v>102.7</v>
      </c>
      <c r="AB14" s="121">
        <v>99.9</v>
      </c>
      <c r="AC14" s="121">
        <v>99.3</v>
      </c>
      <c r="AD14" s="121">
        <v>98.2</v>
      </c>
      <c r="AE14" s="121">
        <v>99.8</v>
      </c>
      <c r="AF14" s="121">
        <v>104.6</v>
      </c>
      <c r="AG14" s="121">
        <v>110</v>
      </c>
      <c r="AH14" s="121">
        <v>101.5</v>
      </c>
      <c r="AI14" s="121">
        <v>77.900000000000006</v>
      </c>
      <c r="AJ14" s="121">
        <v>80.5</v>
      </c>
      <c r="AK14" s="121">
        <v>95.2</v>
      </c>
      <c r="AL14" s="121">
        <v>102</v>
      </c>
      <c r="AM14" s="121">
        <v>134.9</v>
      </c>
      <c r="AN14" s="121">
        <v>121.6</v>
      </c>
      <c r="AO14" s="121">
        <v>119.8</v>
      </c>
      <c r="AP14" s="121"/>
      <c r="AQ14" s="121"/>
      <c r="AR14" s="121"/>
      <c r="AS14" s="121"/>
      <c r="AT14" s="121"/>
      <c r="AU14" s="122"/>
      <c r="AV14" s="121"/>
      <c r="AW14" s="122"/>
      <c r="AX14" s="121"/>
      <c r="AY14" s="122"/>
      <c r="AZ14" s="122"/>
      <c r="BA14" s="122"/>
    </row>
    <row r="15" spans="1:53" ht="15.95" customHeight="1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53" ht="15.95" customHeight="1" x14ac:dyDescent="0.25">
      <c r="A16" s="24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61"/>
      <c r="V16" s="61"/>
      <c r="W16" s="61"/>
      <c r="X16" s="61"/>
      <c r="Y16" s="61"/>
      <c r="Z16" s="61"/>
      <c r="AA16" s="61"/>
      <c r="AB16" s="61"/>
      <c r="AC16" s="61"/>
    </row>
    <row r="17" spans="1:53" ht="15.95" customHeight="1" x14ac:dyDescent="0.2">
      <c r="A17" s="151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3"/>
      <c r="L17" s="153"/>
      <c r="M17" s="153"/>
      <c r="N17" s="20"/>
      <c r="O17" s="20"/>
      <c r="AG17" s="127"/>
      <c r="AH17" s="127"/>
      <c r="AI17" s="127"/>
      <c r="AJ17" s="127"/>
    </row>
    <row r="18" spans="1:53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</row>
    <row r="19" spans="1:53" x14ac:dyDescent="0.2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</row>
    <row r="20" spans="1:53" x14ac:dyDescent="0.2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</row>
    <row r="21" spans="1:53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x14ac:dyDescent="0.25"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</row>
    <row r="23" spans="1:53" x14ac:dyDescent="0.25"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x14ac:dyDescent="0.25"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</row>
    <row r="25" spans="1:53" x14ac:dyDescent="0.25">
      <c r="B25" s="126">
        <f>'11'!F14/'11'!B14*100</f>
        <v>111.58849246469778</v>
      </c>
      <c r="C25" s="126">
        <f>'11'!G14/'11'!C14*100</f>
        <v>108.6252166476964</v>
      </c>
      <c r="D25" s="126">
        <f>'11'!H14/'11'!D14*100</f>
        <v>110.63218693787047</v>
      </c>
      <c r="E25" s="126">
        <f>'11'!I14/'11'!E14*100</f>
        <v>108.48299225439939</v>
      </c>
      <c r="F25" s="126">
        <f>'11'!J14/'11'!F14*100</f>
        <v>107.01963139776187</v>
      </c>
      <c r="G25" s="126">
        <f>'11'!K14/'11'!G14*100</f>
        <v>105.89960282925774</v>
      </c>
      <c r="H25" s="126">
        <f>'11'!L14/'11'!H14*100</f>
        <v>102.11015366805738</v>
      </c>
      <c r="I25" s="126">
        <f>'11'!M14/'11'!I14*100</f>
        <v>98.965000537131473</v>
      </c>
      <c r="J25" s="126">
        <f>'11'!N14/'11'!J14*100</f>
        <v>97.494208996984995</v>
      </c>
      <c r="K25" s="126">
        <f>'11'!O14/'11'!K14*100</f>
        <v>94.103647476620239</v>
      </c>
      <c r="L25" s="126">
        <f>'11'!P14/'11'!L14*100</f>
        <v>90.622606050742846</v>
      </c>
      <c r="M25" s="126">
        <f>'11'!Q14/'11'!M14*100</f>
        <v>85.53786976010862</v>
      </c>
      <c r="N25" s="126">
        <f>'11'!R14/'11'!N14*100</f>
        <v>77.938769484463236</v>
      </c>
      <c r="O25" s="126">
        <f>'11'!S14/'11'!O14*100</f>
        <v>74.349691095270316</v>
      </c>
      <c r="P25" s="126">
        <f>'11'!T14/'11'!P14*100</f>
        <v>74.688353156576454</v>
      </c>
      <c r="Q25" s="126">
        <f>'11'!U14/'11'!Q14*100</f>
        <v>78.459447414695404</v>
      </c>
      <c r="R25" s="126">
        <f>'11'!V14/'11'!R14*100</f>
        <v>86.498784138637376</v>
      </c>
      <c r="S25" s="126">
        <f>'11'!W14/'11'!S14*100</f>
        <v>93.105582711131788</v>
      </c>
      <c r="T25" s="126">
        <f>'11'!X14/'11'!T14*100</f>
        <v>99.894638200645161</v>
      </c>
      <c r="U25" s="126">
        <f>'11'!Y14/'11'!U14*100</f>
        <v>107.50332936208591</v>
      </c>
      <c r="V25" s="126">
        <f>'11'!Z14/'11'!V14*100</f>
        <v>112.7946602648703</v>
      </c>
      <c r="W25" s="126">
        <f>'11'!AA14/'11'!W14*100</f>
        <v>119.36630645054041</v>
      </c>
      <c r="X25" s="126">
        <f>'11'!AB14/'11'!X14*100</f>
        <v>118.36027810674459</v>
      </c>
      <c r="Y25" s="126">
        <f>'11'!AC14/'11'!Y14*100</f>
        <v>114.08831613077118</v>
      </c>
      <c r="Z25" s="126">
        <f>'11'!AD14/'11'!Z14*100</f>
        <v>109.54456032178341</v>
      </c>
      <c r="AA25" s="126">
        <f>'11'!AE14/'11'!AA14*100</f>
        <v>103.27013031536485</v>
      </c>
      <c r="AB25" s="126">
        <f>'11'!AF14/'11'!AB14*100</f>
        <v>100.32508703657071</v>
      </c>
      <c r="AC25" s="126">
        <f>'11'!AG14/'11'!AC14*100</f>
        <v>98.507784246313705</v>
      </c>
      <c r="AD25" s="126">
        <f>'11'!AH14/'11'!AD14*100</f>
        <v>100.01497285267924</v>
      </c>
      <c r="AE25" s="126">
        <f>'11'!AI14/'11'!AE14*100</f>
        <v>100.98942044101662</v>
      </c>
      <c r="AF25" s="126">
        <f>'11'!AJ14/'11'!AF14*100</f>
        <v>104.83740641880786</v>
      </c>
      <c r="AG25" s="126">
        <f>'11'!AK14/'11'!AG14*100</f>
        <v>104.55828463861417</v>
      </c>
      <c r="AH25" s="126">
        <f>'11'!AL14/'11'!AH14*100</f>
        <v>101.25930391456635</v>
      </c>
      <c r="AI25" s="126">
        <f>'11'!AM14/'11'!AI14*100</f>
        <v>79.017319708833284</v>
      </c>
      <c r="AJ25" s="126">
        <f>'11'!AN14/'11'!AJ14*100</f>
        <v>83.845100233816439</v>
      </c>
      <c r="AK25" s="126">
        <f>'11'!AO14/'11'!AK14*100</f>
        <v>92.450148763548711</v>
      </c>
      <c r="AL25" s="126">
        <f>'11'!AP14/'11'!AL14*100</f>
        <v>100.3306085391291</v>
      </c>
      <c r="AM25" s="126">
        <f>'11'!AQ14/'11'!AM14*100</f>
        <v>134.81855727992175</v>
      </c>
      <c r="AN25" s="126">
        <f>'11'!AR14/'11'!AN14*100</f>
        <v>124.21883898747517</v>
      </c>
      <c r="AO25" s="126">
        <f>'11'!AS14/'11'!AO14*100</f>
        <v>116.0947914084491</v>
      </c>
      <c r="AP25" s="126">
        <f>'11'!AT14/'11'!AP14*100</f>
        <v>0</v>
      </c>
      <c r="AQ25" s="126">
        <f>'11'!AU14/'11'!AQ14*100</f>
        <v>0</v>
      </c>
      <c r="AR25" s="126">
        <f>'11'!AV14/'11'!AR14*100</f>
        <v>0</v>
      </c>
      <c r="AS25" s="126">
        <f>'11'!AW14/'11'!AS14*100</f>
        <v>0</v>
      </c>
      <c r="AT25" s="126"/>
      <c r="AU25" s="126"/>
      <c r="AV25" s="126"/>
      <c r="AW25" s="126"/>
      <c r="AX25" s="126"/>
      <c r="AY25" s="126"/>
      <c r="AZ25" s="126"/>
      <c r="BA25" s="126"/>
    </row>
    <row r="26" spans="1:53" x14ac:dyDescent="0.25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</row>
    <row r="27" spans="1:53" s="131" customFormat="1" ht="12" x14ac:dyDescent="0.2">
      <c r="A27" s="130"/>
      <c r="B27" s="126">
        <f t="shared" ref="B27:B34" si="0">B7-B18</f>
        <v>106.5</v>
      </c>
      <c r="C27" s="126">
        <f t="shared" ref="C27:AS33" si="1">C7-C18</f>
        <v>106.2</v>
      </c>
      <c r="D27" s="126">
        <f t="shared" si="1"/>
        <v>106.1</v>
      </c>
      <c r="E27" s="126">
        <f t="shared" si="1"/>
        <v>105.9</v>
      </c>
      <c r="F27" s="126">
        <f t="shared" si="1"/>
        <v>103.8</v>
      </c>
      <c r="G27" s="126">
        <f t="shared" si="1"/>
        <v>104.1</v>
      </c>
      <c r="H27" s="126">
        <f t="shared" si="1"/>
        <v>104.3</v>
      </c>
      <c r="I27" s="126">
        <f t="shared" si="1"/>
        <v>103</v>
      </c>
      <c r="J27" s="126">
        <f t="shared" si="1"/>
        <v>102</v>
      </c>
      <c r="K27" s="126">
        <f t="shared" si="1"/>
        <v>100.8</v>
      </c>
      <c r="L27" s="126">
        <f t="shared" si="1"/>
        <v>100.3</v>
      </c>
      <c r="M27" s="126">
        <f t="shared" si="1"/>
        <v>100.6</v>
      </c>
      <c r="N27" s="126">
        <f t="shared" si="1"/>
        <v>93.6</v>
      </c>
      <c r="O27" s="126">
        <f t="shared" si="1"/>
        <v>92.1</v>
      </c>
      <c r="P27" s="126">
        <f t="shared" si="1"/>
        <v>91.8</v>
      </c>
      <c r="Q27" s="126">
        <f t="shared" si="1"/>
        <v>90.8</v>
      </c>
      <c r="R27" s="126">
        <f t="shared" si="1"/>
        <v>98.2</v>
      </c>
      <c r="S27" s="126">
        <f t="shared" si="1"/>
        <v>98.3</v>
      </c>
      <c r="T27" s="126">
        <f t="shared" si="1"/>
        <v>98</v>
      </c>
      <c r="U27" s="126">
        <f t="shared" si="1"/>
        <v>99.4</v>
      </c>
      <c r="V27" s="126">
        <f t="shared" si="1"/>
        <v>101.8</v>
      </c>
      <c r="W27" s="126">
        <f t="shared" si="1"/>
        <v>103.5</v>
      </c>
      <c r="X27" s="126">
        <f t="shared" si="1"/>
        <v>104</v>
      </c>
      <c r="Y27" s="126">
        <f t="shared" si="1"/>
        <v>104.1</v>
      </c>
      <c r="Z27" s="126">
        <f t="shared" si="1"/>
        <v>103.5</v>
      </c>
      <c r="AA27" s="126">
        <f t="shared" si="1"/>
        <v>103.7</v>
      </c>
      <c r="AB27" s="126">
        <f t="shared" si="1"/>
        <v>103.2</v>
      </c>
      <c r="AC27" s="126">
        <f t="shared" si="1"/>
        <v>103.4</v>
      </c>
      <c r="AD27" s="126">
        <f t="shared" si="1"/>
        <v>103.4</v>
      </c>
      <c r="AE27" s="126">
        <f t="shared" si="1"/>
        <v>103.4</v>
      </c>
      <c r="AF27" s="126">
        <f t="shared" si="1"/>
        <v>103.5</v>
      </c>
      <c r="AG27" s="126">
        <f t="shared" si="1"/>
        <v>103.3</v>
      </c>
      <c r="AH27" s="126">
        <f t="shared" si="1"/>
        <v>104.3</v>
      </c>
      <c r="AI27" s="126">
        <f t="shared" si="1"/>
        <v>86.1</v>
      </c>
      <c r="AJ27" s="126">
        <f t="shared" si="1"/>
        <v>96.3</v>
      </c>
      <c r="AK27" s="126">
        <f t="shared" si="1"/>
        <v>98</v>
      </c>
      <c r="AL27" s="126">
        <f t="shared" si="1"/>
        <v>99</v>
      </c>
      <c r="AM27" s="126">
        <f t="shared" si="1"/>
        <v>120.9</v>
      </c>
      <c r="AN27" s="126">
        <f t="shared" si="1"/>
        <v>107.7</v>
      </c>
      <c r="AO27" s="126">
        <f t="shared" si="1"/>
        <v>106</v>
      </c>
      <c r="AP27" s="126">
        <f t="shared" si="1"/>
        <v>104.9</v>
      </c>
      <c r="AQ27" s="126">
        <f t="shared" si="1"/>
        <v>98</v>
      </c>
      <c r="AR27" s="126">
        <f t="shared" si="1"/>
        <v>97.8</v>
      </c>
      <c r="AS27" s="126">
        <f t="shared" si="1"/>
        <v>99.3</v>
      </c>
      <c r="AT27" s="126">
        <f t="shared" ref="AT27:AW32" si="2">AT7-AT18</f>
        <v>101.5</v>
      </c>
      <c r="AU27" s="126">
        <f t="shared" si="2"/>
        <v>109.1</v>
      </c>
      <c r="AV27" s="126">
        <f t="shared" si="2"/>
        <v>109</v>
      </c>
      <c r="AW27" s="126">
        <f t="shared" si="2"/>
        <v>106.9</v>
      </c>
      <c r="AX27" s="126">
        <f t="shared" ref="AX27:BA34" si="3">AX7-AX18</f>
        <v>104.6</v>
      </c>
      <c r="AY27" s="126">
        <f t="shared" si="3"/>
        <v>104.4</v>
      </c>
      <c r="AZ27" s="126">
        <f t="shared" si="3"/>
        <v>105.9</v>
      </c>
      <c r="BA27" s="126">
        <f t="shared" si="3"/>
        <v>0</v>
      </c>
    </row>
    <row r="28" spans="1:53" s="131" customFormat="1" ht="12" x14ac:dyDescent="0.2">
      <c r="A28" s="130"/>
      <c r="B28" s="126">
        <f t="shared" si="0"/>
        <v>108</v>
      </c>
      <c r="C28" s="126">
        <f t="shared" ref="C28:Q28" si="4">C8-C19</f>
        <v>107.7</v>
      </c>
      <c r="D28" s="126">
        <f t="shared" si="4"/>
        <v>107.4</v>
      </c>
      <c r="E28" s="126">
        <f t="shared" si="4"/>
        <v>107.4</v>
      </c>
      <c r="F28" s="126">
        <f t="shared" si="4"/>
        <v>105.3</v>
      </c>
      <c r="G28" s="126">
        <f t="shared" si="4"/>
        <v>105.6</v>
      </c>
      <c r="H28" s="126">
        <f t="shared" si="4"/>
        <v>105.8</v>
      </c>
      <c r="I28" s="126">
        <f t="shared" si="4"/>
        <v>103.9</v>
      </c>
      <c r="J28" s="126">
        <f t="shared" si="4"/>
        <v>103.7</v>
      </c>
      <c r="K28" s="126">
        <f t="shared" si="4"/>
        <v>102</v>
      </c>
      <c r="L28" s="126">
        <f t="shared" si="4"/>
        <v>101.2</v>
      </c>
      <c r="M28" s="126">
        <f t="shared" si="4"/>
        <v>101.7</v>
      </c>
      <c r="N28" s="126">
        <f t="shared" si="4"/>
        <v>92.5</v>
      </c>
      <c r="O28" s="126">
        <f t="shared" si="4"/>
        <v>90.6</v>
      </c>
      <c r="P28" s="126">
        <f t="shared" si="4"/>
        <v>90.3</v>
      </c>
      <c r="Q28" s="126">
        <f t="shared" si="4"/>
        <v>88.9</v>
      </c>
      <c r="R28" s="126">
        <f t="shared" si="1"/>
        <v>97</v>
      </c>
      <c r="S28" s="126">
        <f t="shared" si="1"/>
        <v>97.2</v>
      </c>
      <c r="T28" s="126">
        <f t="shared" si="1"/>
        <v>96.8</v>
      </c>
      <c r="U28" s="126">
        <f t="shared" si="1"/>
        <v>98.7</v>
      </c>
      <c r="V28" s="126">
        <f t="shared" si="1"/>
        <v>101.6</v>
      </c>
      <c r="W28" s="126">
        <f t="shared" si="1"/>
        <v>103.9</v>
      </c>
      <c r="X28" s="126">
        <f t="shared" si="1"/>
        <v>104.6</v>
      </c>
      <c r="Y28" s="126">
        <f t="shared" si="1"/>
        <v>104.7</v>
      </c>
      <c r="Z28" s="126">
        <f t="shared" si="1"/>
        <v>104.3</v>
      </c>
      <c r="AA28" s="126">
        <f t="shared" si="1"/>
        <v>104.7</v>
      </c>
      <c r="AB28" s="126">
        <f t="shared" si="1"/>
        <v>103.9</v>
      </c>
      <c r="AC28" s="126">
        <f t="shared" si="1"/>
        <v>104.2</v>
      </c>
      <c r="AD28" s="126">
        <f t="shared" si="1"/>
        <v>104</v>
      </c>
      <c r="AE28" s="126">
        <f t="shared" si="1"/>
        <v>103.8</v>
      </c>
      <c r="AF28" s="126">
        <f t="shared" si="1"/>
        <v>103.8</v>
      </c>
      <c r="AG28" s="126">
        <f t="shared" si="1"/>
        <v>103.6</v>
      </c>
      <c r="AH28" s="126">
        <f t="shared" si="1"/>
        <v>105.4</v>
      </c>
      <c r="AI28" s="126">
        <f t="shared" si="1"/>
        <v>80.2</v>
      </c>
      <c r="AJ28" s="126">
        <f t="shared" si="1"/>
        <v>94.3</v>
      </c>
      <c r="AK28" s="126">
        <f t="shared" si="1"/>
        <v>96.6</v>
      </c>
      <c r="AL28" s="126">
        <f t="shared" si="1"/>
        <v>97.6</v>
      </c>
      <c r="AM28" s="126">
        <f t="shared" si="1"/>
        <v>129.1</v>
      </c>
      <c r="AN28" s="126">
        <f t="shared" si="1"/>
        <v>109.7</v>
      </c>
      <c r="AO28" s="126">
        <f t="shared" si="1"/>
        <v>107.4</v>
      </c>
      <c r="AP28" s="126">
        <f t="shared" si="1"/>
        <v>106.2</v>
      </c>
      <c r="AQ28" s="126">
        <f t="shared" si="1"/>
        <v>96.1</v>
      </c>
      <c r="AR28" s="126">
        <f t="shared" si="1"/>
        <v>95.9</v>
      </c>
      <c r="AS28" s="126">
        <f t="shared" si="1"/>
        <v>97.8</v>
      </c>
      <c r="AT28" s="126">
        <f t="shared" si="2"/>
        <v>99.3</v>
      </c>
      <c r="AU28" s="126">
        <f t="shared" si="2"/>
        <v>110</v>
      </c>
      <c r="AV28" s="126">
        <f t="shared" si="2"/>
        <v>109.7</v>
      </c>
      <c r="AW28" s="126">
        <f t="shared" si="2"/>
        <v>107.3</v>
      </c>
      <c r="AX28" s="126">
        <f t="shared" si="3"/>
        <v>106.7</v>
      </c>
      <c r="AY28" s="126">
        <f t="shared" si="3"/>
        <v>106.1</v>
      </c>
      <c r="AZ28" s="126">
        <f t="shared" si="3"/>
        <v>106.5</v>
      </c>
      <c r="BA28" s="126">
        <f t="shared" si="3"/>
        <v>0</v>
      </c>
    </row>
    <row r="29" spans="1:53" s="131" customFormat="1" ht="12" x14ac:dyDescent="0.2">
      <c r="A29" s="130"/>
      <c r="B29" s="126">
        <f t="shared" si="0"/>
        <v>102.9</v>
      </c>
      <c r="C29" s="126">
        <f t="shared" si="1"/>
        <v>102.3</v>
      </c>
      <c r="D29" s="126">
        <f t="shared" si="1"/>
        <v>102.3</v>
      </c>
      <c r="E29" s="126">
        <f t="shared" si="1"/>
        <v>101.5</v>
      </c>
      <c r="F29" s="126">
        <f t="shared" si="1"/>
        <v>100.1</v>
      </c>
      <c r="G29" s="126">
        <f t="shared" si="1"/>
        <v>100</v>
      </c>
      <c r="H29" s="126">
        <f t="shared" si="1"/>
        <v>100</v>
      </c>
      <c r="I29" s="126">
        <f t="shared" si="1"/>
        <v>100.1</v>
      </c>
      <c r="J29" s="126">
        <f t="shared" si="1"/>
        <v>97.7</v>
      </c>
      <c r="K29" s="126">
        <f t="shared" si="1"/>
        <v>97.5</v>
      </c>
      <c r="L29" s="126">
        <f t="shared" si="1"/>
        <v>97.5</v>
      </c>
      <c r="M29" s="126">
        <f t="shared" si="1"/>
        <v>97.3</v>
      </c>
      <c r="N29" s="126">
        <f t="shared" si="1"/>
        <v>96.3</v>
      </c>
      <c r="O29" s="126">
        <f t="shared" si="1"/>
        <v>96.4</v>
      </c>
      <c r="P29" s="126">
        <f t="shared" si="1"/>
        <v>96.4</v>
      </c>
      <c r="Q29" s="126">
        <f t="shared" si="1"/>
        <v>96.4</v>
      </c>
      <c r="R29" s="126">
        <f t="shared" si="1"/>
        <v>101.4</v>
      </c>
      <c r="S29" s="126">
        <f t="shared" si="1"/>
        <v>101.4</v>
      </c>
      <c r="T29" s="126">
        <f t="shared" si="1"/>
        <v>101.5</v>
      </c>
      <c r="U29" s="126">
        <f t="shared" si="1"/>
        <v>101.5</v>
      </c>
      <c r="V29" s="126">
        <f t="shared" si="1"/>
        <v>102.5</v>
      </c>
      <c r="W29" s="126">
        <f t="shared" si="1"/>
        <v>102.6</v>
      </c>
      <c r="X29" s="126">
        <f t="shared" si="1"/>
        <v>102.5</v>
      </c>
      <c r="Y29" s="126">
        <f t="shared" si="1"/>
        <v>102.5</v>
      </c>
      <c r="Z29" s="126">
        <f t="shared" si="1"/>
        <v>101.3</v>
      </c>
      <c r="AA29" s="126">
        <f t="shared" si="1"/>
        <v>101.3</v>
      </c>
      <c r="AB29" s="126">
        <f t="shared" si="1"/>
        <v>101.3</v>
      </c>
      <c r="AC29" s="126">
        <f t="shared" si="1"/>
        <v>101.3</v>
      </c>
      <c r="AD29" s="126">
        <f t="shared" si="1"/>
        <v>102.2</v>
      </c>
      <c r="AE29" s="126">
        <f t="shared" si="1"/>
        <v>102.3</v>
      </c>
      <c r="AF29" s="126">
        <f t="shared" si="1"/>
        <v>102.5</v>
      </c>
      <c r="AG29" s="126">
        <f t="shared" si="1"/>
        <v>102.5</v>
      </c>
      <c r="AH29" s="126">
        <f t="shared" si="1"/>
        <v>101.5</v>
      </c>
      <c r="AI29" s="126">
        <f t="shared" si="1"/>
        <v>102</v>
      </c>
      <c r="AJ29" s="126">
        <f t="shared" si="1"/>
        <v>102.1</v>
      </c>
      <c r="AK29" s="126">
        <f t="shared" si="1"/>
        <v>102.1</v>
      </c>
      <c r="AL29" s="126">
        <f t="shared" si="1"/>
        <v>102.5</v>
      </c>
      <c r="AM29" s="126">
        <f t="shared" si="1"/>
        <v>104.1</v>
      </c>
      <c r="AN29" s="126">
        <f t="shared" si="1"/>
        <v>102.6</v>
      </c>
      <c r="AO29" s="126">
        <f t="shared" si="1"/>
        <v>102.3</v>
      </c>
      <c r="AP29" s="126">
        <f t="shared" si="1"/>
        <v>101.4</v>
      </c>
      <c r="AQ29" s="126">
        <f t="shared" si="1"/>
        <v>103.2</v>
      </c>
      <c r="AR29" s="126">
        <f t="shared" si="1"/>
        <v>103.4</v>
      </c>
      <c r="AS29" s="126">
        <f t="shared" si="1"/>
        <v>104</v>
      </c>
      <c r="AT29" s="126">
        <f t="shared" si="2"/>
        <v>107.8</v>
      </c>
      <c r="AU29" s="126">
        <f t="shared" si="2"/>
        <v>107.2</v>
      </c>
      <c r="AV29" s="126">
        <f t="shared" si="2"/>
        <v>107.1</v>
      </c>
      <c r="AW29" s="126">
        <f t="shared" si="2"/>
        <v>105.9</v>
      </c>
      <c r="AX29" s="126">
        <f t="shared" si="3"/>
        <v>99.7</v>
      </c>
      <c r="AY29" s="126">
        <f t="shared" si="3"/>
        <v>99.9</v>
      </c>
      <c r="AZ29" s="126">
        <f t="shared" si="3"/>
        <v>104.5</v>
      </c>
      <c r="BA29" s="126">
        <f t="shared" si="3"/>
        <v>0</v>
      </c>
    </row>
    <row r="30" spans="1:53" s="131" customFormat="1" ht="12" x14ac:dyDescent="0.2">
      <c r="A30" s="130"/>
      <c r="B30" s="126">
        <f t="shared" si="0"/>
        <v>98.9</v>
      </c>
      <c r="C30" s="126">
        <f t="shared" si="1"/>
        <v>98.9</v>
      </c>
      <c r="D30" s="126">
        <f t="shared" si="1"/>
        <v>98.9</v>
      </c>
      <c r="E30" s="126">
        <f t="shared" si="1"/>
        <v>98.8</v>
      </c>
      <c r="F30" s="126">
        <f t="shared" si="1"/>
        <v>98</v>
      </c>
      <c r="G30" s="126">
        <f t="shared" si="1"/>
        <v>98.1</v>
      </c>
      <c r="H30" s="126">
        <f t="shared" si="1"/>
        <v>98.1</v>
      </c>
      <c r="I30" s="126">
        <f t="shared" si="1"/>
        <v>98</v>
      </c>
      <c r="J30" s="126">
        <f t="shared" si="1"/>
        <v>99.8</v>
      </c>
      <c r="K30" s="126">
        <f t="shared" si="1"/>
        <v>99.8</v>
      </c>
      <c r="L30" s="126">
        <f t="shared" si="1"/>
        <v>99.8</v>
      </c>
      <c r="M30" s="126">
        <f t="shared" si="1"/>
        <v>99.8</v>
      </c>
      <c r="N30" s="126">
        <f t="shared" si="1"/>
        <v>97</v>
      </c>
      <c r="O30" s="126">
        <f t="shared" si="1"/>
        <v>97.1</v>
      </c>
      <c r="P30" s="126">
        <f t="shared" si="1"/>
        <v>97.1</v>
      </c>
      <c r="Q30" s="126">
        <f t="shared" si="1"/>
        <v>97.1</v>
      </c>
      <c r="R30" s="126">
        <f t="shared" si="1"/>
        <v>101.1</v>
      </c>
      <c r="S30" s="126">
        <f t="shared" si="1"/>
        <v>100.7</v>
      </c>
      <c r="T30" s="126">
        <f t="shared" si="1"/>
        <v>100.8</v>
      </c>
      <c r="U30" s="126">
        <f t="shared" si="1"/>
        <v>101.2</v>
      </c>
      <c r="V30" s="126">
        <f t="shared" si="1"/>
        <v>100</v>
      </c>
      <c r="W30" s="126">
        <f t="shared" si="1"/>
        <v>100.5</v>
      </c>
      <c r="X30" s="126">
        <f t="shared" si="1"/>
        <v>100.8</v>
      </c>
      <c r="Y30" s="126">
        <f t="shared" si="1"/>
        <v>100.6</v>
      </c>
      <c r="Z30" s="126">
        <f t="shared" si="1"/>
        <v>98.5</v>
      </c>
      <c r="AA30" s="126">
        <f t="shared" si="1"/>
        <v>98.4</v>
      </c>
      <c r="AB30" s="126">
        <f t="shared" si="1"/>
        <v>98.1</v>
      </c>
      <c r="AC30" s="126">
        <f t="shared" si="1"/>
        <v>98.2</v>
      </c>
      <c r="AD30" s="126">
        <f t="shared" si="1"/>
        <v>99.8</v>
      </c>
      <c r="AE30" s="126">
        <f t="shared" si="1"/>
        <v>99.8</v>
      </c>
      <c r="AF30" s="126">
        <f t="shared" si="1"/>
        <v>99.9</v>
      </c>
      <c r="AG30" s="126">
        <f t="shared" si="1"/>
        <v>99.9</v>
      </c>
      <c r="AH30" s="126">
        <f t="shared" si="1"/>
        <v>96.8</v>
      </c>
      <c r="AI30" s="126">
        <f t="shared" si="1"/>
        <v>96.9</v>
      </c>
      <c r="AJ30" s="126">
        <f t="shared" si="1"/>
        <v>96.3</v>
      </c>
      <c r="AK30" s="126">
        <f t="shared" si="1"/>
        <v>96.1</v>
      </c>
      <c r="AL30" s="126">
        <f t="shared" si="1"/>
        <v>106.7</v>
      </c>
      <c r="AM30" s="126">
        <f t="shared" si="1"/>
        <v>106.7</v>
      </c>
      <c r="AN30" s="126">
        <f t="shared" si="1"/>
        <v>106.9</v>
      </c>
      <c r="AO30" s="126">
        <f t="shared" si="1"/>
        <v>106.9</v>
      </c>
      <c r="AP30" s="126">
        <f t="shared" si="1"/>
        <v>100.7</v>
      </c>
      <c r="AQ30" s="126">
        <f t="shared" si="1"/>
        <v>100.6</v>
      </c>
      <c r="AR30" s="126">
        <f t="shared" si="1"/>
        <v>100.7</v>
      </c>
      <c r="AS30" s="126">
        <f t="shared" si="1"/>
        <v>100.8</v>
      </c>
      <c r="AT30" s="126">
        <f t="shared" si="2"/>
        <v>102.5</v>
      </c>
      <c r="AU30" s="126">
        <f t="shared" si="2"/>
        <v>102.8</v>
      </c>
      <c r="AV30" s="126">
        <f t="shared" si="2"/>
        <v>102.8</v>
      </c>
      <c r="AW30" s="126">
        <f t="shared" si="2"/>
        <v>102.8</v>
      </c>
      <c r="AX30" s="126">
        <f t="shared" si="3"/>
        <v>97.6</v>
      </c>
      <c r="AY30" s="126">
        <f t="shared" si="3"/>
        <v>99.8</v>
      </c>
      <c r="AZ30" s="126">
        <f t="shared" si="3"/>
        <v>99.3</v>
      </c>
      <c r="BA30" s="126">
        <f t="shared" si="3"/>
        <v>0</v>
      </c>
    </row>
    <row r="31" spans="1:53" s="131" customFormat="1" ht="12" x14ac:dyDescent="0.2">
      <c r="A31" s="130"/>
      <c r="B31" s="126">
        <f t="shared" si="0"/>
        <v>109.9</v>
      </c>
      <c r="C31" s="126">
        <f t="shared" si="1"/>
        <v>108.1</v>
      </c>
      <c r="D31" s="126">
        <f t="shared" si="1"/>
        <v>104.7</v>
      </c>
      <c r="E31" s="126">
        <f t="shared" si="1"/>
        <v>100.4</v>
      </c>
      <c r="F31" s="126">
        <f t="shared" si="1"/>
        <v>100.4</v>
      </c>
      <c r="G31" s="126">
        <f t="shared" si="1"/>
        <v>93.4</v>
      </c>
      <c r="H31" s="126">
        <f t="shared" si="1"/>
        <v>91.6</v>
      </c>
      <c r="I31" s="126">
        <f t="shared" si="1"/>
        <v>95.1</v>
      </c>
      <c r="J31" s="126">
        <f t="shared" si="1"/>
        <v>84.6</v>
      </c>
      <c r="K31" s="126">
        <f t="shared" si="1"/>
        <v>91.5</v>
      </c>
      <c r="L31" s="126">
        <f t="shared" si="1"/>
        <v>99.4</v>
      </c>
      <c r="M31" s="126">
        <f t="shared" si="1"/>
        <v>97.9</v>
      </c>
      <c r="N31" s="126">
        <f t="shared" si="1"/>
        <v>80.599999999999994</v>
      </c>
      <c r="O31" s="126">
        <f t="shared" si="1"/>
        <v>80.3</v>
      </c>
      <c r="P31" s="126">
        <f t="shared" si="1"/>
        <v>94.7</v>
      </c>
      <c r="Q31" s="126">
        <f t="shared" si="1"/>
        <v>94.9</v>
      </c>
      <c r="R31" s="126">
        <f t="shared" si="1"/>
        <v>102.5</v>
      </c>
      <c r="S31" s="126">
        <f t="shared" si="1"/>
        <v>99.4</v>
      </c>
      <c r="T31" s="126">
        <f t="shared" si="1"/>
        <v>95.1</v>
      </c>
      <c r="U31" s="126">
        <f t="shared" si="1"/>
        <v>101.9</v>
      </c>
      <c r="V31" s="126">
        <f t="shared" si="1"/>
        <v>105.6</v>
      </c>
      <c r="W31" s="126">
        <f t="shared" si="1"/>
        <v>115.2</v>
      </c>
      <c r="X31" s="126">
        <f t="shared" si="1"/>
        <v>107.5</v>
      </c>
      <c r="Y31" s="126">
        <f t="shared" si="1"/>
        <v>99</v>
      </c>
      <c r="Z31" s="126">
        <f t="shared" si="1"/>
        <v>100.9</v>
      </c>
      <c r="AA31" s="126">
        <f t="shared" si="1"/>
        <v>94.7</v>
      </c>
      <c r="AB31" s="126">
        <f t="shared" si="1"/>
        <v>97.6</v>
      </c>
      <c r="AC31" s="126">
        <f t="shared" si="1"/>
        <v>100.9</v>
      </c>
      <c r="AD31" s="126">
        <f t="shared" si="1"/>
        <v>84.4</v>
      </c>
      <c r="AE31" s="126">
        <f t="shared" si="1"/>
        <v>100.4</v>
      </c>
      <c r="AF31" s="126">
        <f t="shared" si="1"/>
        <v>104.8</v>
      </c>
      <c r="AG31" s="126">
        <f t="shared" si="1"/>
        <v>114.3</v>
      </c>
      <c r="AH31" s="126">
        <f t="shared" si="1"/>
        <v>97.5</v>
      </c>
      <c r="AI31" s="126">
        <f t="shared" si="1"/>
        <v>92</v>
      </c>
      <c r="AJ31" s="126">
        <f t="shared" si="1"/>
        <v>88.3</v>
      </c>
      <c r="AK31" s="126">
        <f t="shared" si="1"/>
        <v>104.5</v>
      </c>
      <c r="AL31" s="126">
        <f t="shared" si="1"/>
        <v>116.9</v>
      </c>
      <c r="AM31" s="126">
        <f t="shared" si="1"/>
        <v>117.3</v>
      </c>
      <c r="AN31" s="126">
        <f t="shared" si="1"/>
        <v>108.6</v>
      </c>
      <c r="AO31" s="126">
        <f t="shared" si="1"/>
        <v>116</v>
      </c>
      <c r="AP31" s="126">
        <f t="shared" si="1"/>
        <v>100.1</v>
      </c>
      <c r="AQ31" s="126">
        <f t="shared" si="1"/>
        <v>84.1</v>
      </c>
      <c r="AR31" s="126">
        <f t="shared" si="1"/>
        <v>115.2</v>
      </c>
      <c r="AS31" s="126">
        <f t="shared" si="1"/>
        <v>104.1</v>
      </c>
      <c r="AT31" s="126">
        <f t="shared" si="2"/>
        <v>119.1</v>
      </c>
      <c r="AU31" s="126">
        <f t="shared" si="2"/>
        <v>123.3</v>
      </c>
      <c r="AV31" s="126">
        <f t="shared" si="2"/>
        <v>105.9</v>
      </c>
      <c r="AW31" s="126">
        <f t="shared" si="2"/>
        <v>118.6</v>
      </c>
      <c r="AX31" s="126">
        <f t="shared" si="3"/>
        <v>109.7</v>
      </c>
      <c r="AY31" s="126">
        <f t="shared" si="3"/>
        <v>104.5</v>
      </c>
      <c r="AZ31" s="126">
        <f t="shared" si="3"/>
        <v>106.4</v>
      </c>
      <c r="BA31" s="126">
        <f t="shared" si="3"/>
        <v>0</v>
      </c>
    </row>
    <row r="32" spans="1:53" s="131" customFormat="1" ht="12" x14ac:dyDescent="0.2">
      <c r="A32" s="130"/>
      <c r="B32" s="126">
        <f t="shared" si="0"/>
        <v>112.6</v>
      </c>
      <c r="C32" s="126">
        <f t="shared" si="1"/>
        <v>107.9</v>
      </c>
      <c r="D32" s="126">
        <f t="shared" si="1"/>
        <v>106.8</v>
      </c>
      <c r="E32" s="126">
        <f t="shared" si="1"/>
        <v>102.8</v>
      </c>
      <c r="F32" s="126">
        <f t="shared" si="1"/>
        <v>105.3</v>
      </c>
      <c r="G32" s="126">
        <f t="shared" si="1"/>
        <v>103.7</v>
      </c>
      <c r="H32" s="126">
        <f t="shared" si="1"/>
        <v>100.2</v>
      </c>
      <c r="I32" s="126">
        <f t="shared" si="1"/>
        <v>100.9</v>
      </c>
      <c r="J32" s="126">
        <f t="shared" si="1"/>
        <v>99.9</v>
      </c>
      <c r="K32" s="126">
        <f t="shared" si="1"/>
        <v>97.4</v>
      </c>
      <c r="L32" s="126">
        <f t="shared" si="1"/>
        <v>96.3</v>
      </c>
      <c r="M32" s="126">
        <f t="shared" si="1"/>
        <v>98.4</v>
      </c>
      <c r="N32" s="126">
        <f t="shared" si="1"/>
        <v>95.7</v>
      </c>
      <c r="O32" s="126">
        <f t="shared" si="1"/>
        <v>89</v>
      </c>
      <c r="P32" s="126">
        <f t="shared" si="1"/>
        <v>86.4</v>
      </c>
      <c r="Q32" s="126">
        <f t="shared" si="1"/>
        <v>89</v>
      </c>
      <c r="R32" s="126">
        <f t="shared" si="1"/>
        <v>90.2</v>
      </c>
      <c r="S32" s="126">
        <f t="shared" si="1"/>
        <v>98.8</v>
      </c>
      <c r="T32" s="126">
        <f t="shared" si="1"/>
        <v>101.7</v>
      </c>
      <c r="U32" s="126">
        <f t="shared" si="1"/>
        <v>106.9</v>
      </c>
      <c r="V32" s="126">
        <f t="shared" si="1"/>
        <v>110.7</v>
      </c>
      <c r="W32" s="126">
        <f t="shared" si="1"/>
        <v>109.4</v>
      </c>
      <c r="X32" s="126">
        <f t="shared" si="1"/>
        <v>104.7</v>
      </c>
      <c r="Y32" s="126">
        <f t="shared" si="1"/>
        <v>100.2</v>
      </c>
      <c r="Z32" s="126">
        <f t="shared" si="1"/>
        <v>105.7</v>
      </c>
      <c r="AA32" s="126">
        <f t="shared" si="1"/>
        <v>98.3</v>
      </c>
      <c r="AB32" s="126">
        <f t="shared" si="1"/>
        <v>108.1</v>
      </c>
      <c r="AC32" s="126">
        <f t="shared" si="1"/>
        <v>95.3</v>
      </c>
      <c r="AD32" s="126">
        <f t="shared" si="1"/>
        <v>99.3</v>
      </c>
      <c r="AE32" s="126">
        <f t="shared" si="1"/>
        <v>104.1</v>
      </c>
      <c r="AF32" s="126">
        <f t="shared" si="1"/>
        <v>98.2</v>
      </c>
      <c r="AG32" s="126">
        <f t="shared" si="1"/>
        <v>101.9</v>
      </c>
      <c r="AH32" s="126">
        <f t="shared" si="1"/>
        <v>97.8</v>
      </c>
      <c r="AI32" s="126">
        <f t="shared" si="1"/>
        <v>91.9</v>
      </c>
      <c r="AJ32" s="126">
        <f t="shared" si="1"/>
        <v>92.3</v>
      </c>
      <c r="AK32" s="126">
        <f t="shared" si="1"/>
        <v>100</v>
      </c>
      <c r="AL32" s="126">
        <f t="shared" si="1"/>
        <v>105.8</v>
      </c>
      <c r="AM32" s="126">
        <f t="shared" si="1"/>
        <v>114.1</v>
      </c>
      <c r="AN32" s="126">
        <f t="shared" si="1"/>
        <v>109.5</v>
      </c>
      <c r="AO32" s="126">
        <f t="shared" si="1"/>
        <v>108.2</v>
      </c>
      <c r="AP32" s="126">
        <f t="shared" si="1"/>
        <v>112.5</v>
      </c>
      <c r="AQ32" s="126">
        <f t="shared" si="1"/>
        <v>106</v>
      </c>
      <c r="AR32" s="126">
        <f t="shared" si="1"/>
        <v>108.2</v>
      </c>
      <c r="AS32" s="126">
        <f t="shared" si="1"/>
        <v>103.8</v>
      </c>
      <c r="AT32" s="126">
        <f t="shared" si="2"/>
        <v>106.8</v>
      </c>
      <c r="AU32" s="126">
        <f t="shared" si="2"/>
        <v>112.9</v>
      </c>
      <c r="AV32" s="126">
        <f t="shared" si="2"/>
        <v>107.7</v>
      </c>
      <c r="AW32" s="126">
        <f t="shared" si="2"/>
        <v>108.1</v>
      </c>
      <c r="AX32" s="126">
        <f t="shared" si="3"/>
        <v>112.9</v>
      </c>
      <c r="AY32" s="126">
        <f t="shared" si="3"/>
        <v>107.2</v>
      </c>
      <c r="AZ32" s="126">
        <f t="shared" si="3"/>
        <v>110.1</v>
      </c>
      <c r="BA32" s="126">
        <f t="shared" si="3"/>
        <v>0</v>
      </c>
    </row>
    <row r="33" spans="1:53" s="131" customFormat="1" ht="12" x14ac:dyDescent="0.2">
      <c r="A33" s="130"/>
      <c r="B33" s="126">
        <f t="shared" si="0"/>
        <v>104.2</v>
      </c>
      <c r="C33" s="126">
        <f t="shared" si="1"/>
        <v>97.9</v>
      </c>
      <c r="D33" s="126">
        <f t="shared" si="1"/>
        <v>101.4</v>
      </c>
      <c r="E33" s="126">
        <f t="shared" si="1"/>
        <v>102.2</v>
      </c>
      <c r="F33" s="126">
        <f t="shared" si="1"/>
        <v>100.6</v>
      </c>
      <c r="G33" s="126">
        <f t="shared" si="1"/>
        <v>105.1</v>
      </c>
      <c r="H33" s="126">
        <f t="shared" si="1"/>
        <v>107.5</v>
      </c>
      <c r="I33" s="126">
        <f t="shared" si="1"/>
        <v>104.8</v>
      </c>
      <c r="J33" s="126">
        <f t="shared" si="1"/>
        <v>104.2</v>
      </c>
      <c r="K33" s="126">
        <f t="shared" si="1"/>
        <v>103.1</v>
      </c>
      <c r="L33" s="126">
        <f t="shared" si="1"/>
        <v>100</v>
      </c>
      <c r="M33" s="126">
        <f t="shared" si="1"/>
        <v>95.4</v>
      </c>
      <c r="N33" s="126">
        <f t="shared" si="1"/>
        <v>104.6</v>
      </c>
      <c r="O33" s="126">
        <f t="shared" ref="C33:AS34" si="5">O13-O24</f>
        <v>101.9</v>
      </c>
      <c r="P33" s="126">
        <f t="shared" si="5"/>
        <v>99.2</v>
      </c>
      <c r="Q33" s="126">
        <f t="shared" si="5"/>
        <v>109.2</v>
      </c>
      <c r="R33" s="126">
        <f t="shared" si="5"/>
        <v>95.8</v>
      </c>
      <c r="S33" s="126">
        <f t="shared" si="5"/>
        <v>102.2</v>
      </c>
      <c r="T33" s="126">
        <f t="shared" si="5"/>
        <v>108.8</v>
      </c>
      <c r="U33" s="126">
        <f t="shared" si="5"/>
        <v>105.5</v>
      </c>
      <c r="V33" s="126">
        <f t="shared" si="5"/>
        <v>107.1</v>
      </c>
      <c r="W33" s="126">
        <f t="shared" si="5"/>
        <v>103.3</v>
      </c>
      <c r="X33" s="126">
        <f t="shared" si="5"/>
        <v>104.5</v>
      </c>
      <c r="Y33" s="126">
        <f t="shared" si="5"/>
        <v>105.4</v>
      </c>
      <c r="Z33" s="126">
        <f t="shared" si="5"/>
        <v>107.1</v>
      </c>
      <c r="AA33" s="126">
        <f t="shared" si="5"/>
        <v>107.8</v>
      </c>
      <c r="AB33" s="126">
        <f t="shared" si="5"/>
        <v>104.9</v>
      </c>
      <c r="AC33" s="126">
        <f t="shared" si="5"/>
        <v>102.9</v>
      </c>
      <c r="AD33" s="126">
        <f t="shared" si="5"/>
        <v>103.3</v>
      </c>
      <c r="AE33" s="126">
        <f t="shared" si="5"/>
        <v>97.7</v>
      </c>
      <c r="AF33" s="126">
        <f t="shared" si="5"/>
        <v>102.1</v>
      </c>
      <c r="AG33" s="126">
        <f t="shared" si="5"/>
        <v>100.1</v>
      </c>
      <c r="AH33" s="126">
        <f t="shared" si="5"/>
        <v>97.7</v>
      </c>
      <c r="AI33" s="126">
        <f t="shared" si="5"/>
        <v>100.2</v>
      </c>
      <c r="AJ33" s="126">
        <f t="shared" si="5"/>
        <v>92.1</v>
      </c>
      <c r="AK33" s="126">
        <f t="shared" si="5"/>
        <v>93.8</v>
      </c>
      <c r="AL33" s="126">
        <f t="shared" si="5"/>
        <v>99.1</v>
      </c>
      <c r="AM33" s="126">
        <f t="shared" si="5"/>
        <v>98.5</v>
      </c>
      <c r="AN33" s="126">
        <f t="shared" si="5"/>
        <v>108.5</v>
      </c>
      <c r="AO33" s="126">
        <f t="shared" si="5"/>
        <v>106.7</v>
      </c>
      <c r="AP33" s="126">
        <f t="shared" si="5"/>
        <v>0</v>
      </c>
      <c r="AQ33" s="126">
        <f t="shared" si="5"/>
        <v>0</v>
      </c>
      <c r="AR33" s="126">
        <f t="shared" si="5"/>
        <v>0</v>
      </c>
      <c r="AS33" s="126">
        <f t="shared" si="5"/>
        <v>0</v>
      </c>
      <c r="AT33" s="126">
        <f t="shared" ref="AT33:AW34" si="6">AT13-AT24</f>
        <v>0</v>
      </c>
      <c r="AU33" s="126">
        <f t="shared" si="6"/>
        <v>0</v>
      </c>
      <c r="AV33" s="126">
        <f t="shared" si="6"/>
        <v>0</v>
      </c>
      <c r="AW33" s="126">
        <f t="shared" si="6"/>
        <v>0</v>
      </c>
      <c r="AX33" s="126">
        <f t="shared" si="3"/>
        <v>0</v>
      </c>
      <c r="AY33" s="126">
        <f t="shared" si="3"/>
        <v>0</v>
      </c>
      <c r="AZ33" s="126">
        <f t="shared" si="3"/>
        <v>0</v>
      </c>
      <c r="BA33" s="126">
        <f t="shared" si="3"/>
        <v>0</v>
      </c>
    </row>
    <row r="34" spans="1:53" s="131" customFormat="1" ht="12" x14ac:dyDescent="0.2">
      <c r="A34" s="130"/>
      <c r="B34" s="126">
        <f t="shared" si="0"/>
        <v>0.61150753530222346</v>
      </c>
      <c r="C34" s="126">
        <f t="shared" si="5"/>
        <v>-3.6252166476964049</v>
      </c>
      <c r="D34" s="126">
        <f t="shared" si="5"/>
        <v>1.3678130621295281</v>
      </c>
      <c r="E34" s="126">
        <f t="shared" si="5"/>
        <v>1.8170077456006055</v>
      </c>
      <c r="F34" s="126">
        <f t="shared" si="5"/>
        <v>0.48036860223812994</v>
      </c>
      <c r="G34" s="126">
        <f t="shared" si="5"/>
        <v>-2.1996028292577421</v>
      </c>
      <c r="H34" s="126">
        <f t="shared" si="5"/>
        <v>1.8898463319426213</v>
      </c>
      <c r="I34" s="126">
        <f t="shared" si="5"/>
        <v>0.13499946286852094</v>
      </c>
      <c r="J34" s="126">
        <f t="shared" si="5"/>
        <v>-1.8942089969850002</v>
      </c>
      <c r="K34" s="126">
        <f t="shared" si="5"/>
        <v>-1.7036474766202332</v>
      </c>
      <c r="L34" s="126">
        <f t="shared" si="5"/>
        <v>3.5773939492571571</v>
      </c>
      <c r="M34" s="126">
        <f t="shared" si="5"/>
        <v>2.8621302398913855</v>
      </c>
      <c r="N34" s="126">
        <f t="shared" si="5"/>
        <v>-3.0387694844632307</v>
      </c>
      <c r="O34" s="126">
        <f t="shared" si="5"/>
        <v>-3.3496910952703161</v>
      </c>
      <c r="P34" s="126">
        <f t="shared" si="5"/>
        <v>0.71164684342355145</v>
      </c>
      <c r="Q34" s="126">
        <f t="shared" si="5"/>
        <v>1.1405525853045901</v>
      </c>
      <c r="R34" s="126">
        <f t="shared" si="5"/>
        <v>2.5012158613626241</v>
      </c>
      <c r="S34" s="126">
        <f t="shared" si="5"/>
        <v>1.194417288868209</v>
      </c>
      <c r="T34" s="126">
        <f t="shared" si="5"/>
        <v>-2.7946382006451671</v>
      </c>
      <c r="U34" s="126">
        <f t="shared" si="5"/>
        <v>-2.2033293620859098</v>
      </c>
      <c r="V34" s="126">
        <f t="shared" si="5"/>
        <v>2.6053397351297036</v>
      </c>
      <c r="W34" s="126">
        <f t="shared" si="5"/>
        <v>2.5336935494595991</v>
      </c>
      <c r="X34" s="126">
        <f t="shared" si="5"/>
        <v>-1.3602781067445875</v>
      </c>
      <c r="Y34" s="126">
        <f t="shared" si="5"/>
        <v>0.61168386922882689</v>
      </c>
      <c r="Z34" s="126">
        <f t="shared" si="5"/>
        <v>0.35543967821659805</v>
      </c>
      <c r="AA34" s="126">
        <f t="shared" si="5"/>
        <v>-0.57013031536484959</v>
      </c>
      <c r="AB34" s="126">
        <f t="shared" si="5"/>
        <v>-0.42508703657070157</v>
      </c>
      <c r="AC34" s="126">
        <f t="shared" si="5"/>
        <v>0.7922157536862926</v>
      </c>
      <c r="AD34" s="126">
        <f t="shared" si="5"/>
        <v>-1.814972852679233</v>
      </c>
      <c r="AE34" s="126">
        <f t="shared" si="5"/>
        <v>-1.1894204410166225</v>
      </c>
      <c r="AF34" s="126">
        <f t="shared" si="5"/>
        <v>-0.23740641880786484</v>
      </c>
      <c r="AG34" s="126">
        <f t="shared" si="5"/>
        <v>5.4417153613858318</v>
      </c>
      <c r="AH34" s="126">
        <f t="shared" si="5"/>
        <v>0.24069608543365462</v>
      </c>
      <c r="AI34" s="126">
        <f t="shared" si="5"/>
        <v>-1.1173197088332785</v>
      </c>
      <c r="AJ34" s="126">
        <f t="shared" si="5"/>
        <v>-3.3451002338164386</v>
      </c>
      <c r="AK34" s="126">
        <f t="shared" si="5"/>
        <v>2.7498512364512919</v>
      </c>
      <c r="AL34" s="126">
        <f t="shared" si="5"/>
        <v>1.669391460870898</v>
      </c>
      <c r="AM34" s="126">
        <f t="shared" si="5"/>
        <v>8.144272007825748E-2</v>
      </c>
      <c r="AN34" s="126">
        <f t="shared" si="5"/>
        <v>-2.6188389874751721</v>
      </c>
      <c r="AO34" s="126">
        <f t="shared" si="5"/>
        <v>3.7052085915508997</v>
      </c>
      <c r="AP34" s="126">
        <f t="shared" si="5"/>
        <v>0</v>
      </c>
      <c r="AQ34" s="126">
        <f t="shared" si="5"/>
        <v>0</v>
      </c>
      <c r="AR34" s="126">
        <f t="shared" si="5"/>
        <v>0</v>
      </c>
      <c r="AS34" s="126">
        <f t="shared" si="5"/>
        <v>0</v>
      </c>
      <c r="AT34" s="126">
        <f t="shared" si="6"/>
        <v>0</v>
      </c>
      <c r="AU34" s="126">
        <f t="shared" si="6"/>
        <v>0</v>
      </c>
      <c r="AV34" s="126">
        <f t="shared" si="6"/>
        <v>0</v>
      </c>
      <c r="AW34" s="126">
        <f t="shared" si="6"/>
        <v>0</v>
      </c>
      <c r="AX34" s="126">
        <f t="shared" si="3"/>
        <v>0</v>
      </c>
      <c r="AY34" s="126">
        <f t="shared" si="3"/>
        <v>0</v>
      </c>
      <c r="AZ34" s="126">
        <f t="shared" si="3"/>
        <v>0</v>
      </c>
      <c r="BA34" s="126">
        <f t="shared" si="3"/>
        <v>0</v>
      </c>
    </row>
  </sheetData>
  <mergeCells count="16">
    <mergeCell ref="A17:M17"/>
    <mergeCell ref="F3:I3"/>
    <mergeCell ref="J3:M3"/>
    <mergeCell ref="N3:Q3"/>
    <mergeCell ref="AT3:AW3"/>
    <mergeCell ref="AX3:BA3"/>
    <mergeCell ref="A2:E2"/>
    <mergeCell ref="A3:A4"/>
    <mergeCell ref="AP3:AS3"/>
    <mergeCell ref="Z3:AC3"/>
    <mergeCell ref="AL3:AO3"/>
    <mergeCell ref="AD3:AG3"/>
    <mergeCell ref="AH3:AK3"/>
    <mergeCell ref="R3:U3"/>
    <mergeCell ref="B3:E3"/>
    <mergeCell ref="V3:Y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pane xSplit="1" topLeftCell="AY1" activePane="topRight" state="frozen"/>
      <selection pane="topRight" activeCell="A2" sqref="A2:E2"/>
    </sheetView>
  </sheetViews>
  <sheetFormatPr defaultRowHeight="15.75" x14ac:dyDescent="0.25"/>
  <cols>
    <col min="1" max="1" width="50.7109375" style="18" customWidth="1"/>
    <col min="2" max="65" width="10.7109375" style="5" customWidth="1"/>
    <col min="66" max="16384" width="9.140625" style="5"/>
  </cols>
  <sheetData>
    <row r="1" spans="1:73" ht="33" customHeight="1" x14ac:dyDescent="0.2">
      <c r="A1" s="4" t="s">
        <v>35</v>
      </c>
      <c r="BE1" s="51"/>
    </row>
    <row r="2" spans="1:73" ht="37.5" customHeight="1" x14ac:dyDescent="0.2">
      <c r="A2" s="167" t="s">
        <v>60</v>
      </c>
      <c r="B2" s="167"/>
      <c r="C2" s="167"/>
      <c r="D2" s="167"/>
      <c r="E2" s="167"/>
      <c r="F2" s="52"/>
      <c r="G2" s="52"/>
      <c r="H2" s="53"/>
      <c r="I2" s="54"/>
      <c r="J2" s="54"/>
      <c r="K2" s="54"/>
      <c r="L2" s="54"/>
      <c r="M2" s="54"/>
      <c r="N2" s="55"/>
    </row>
    <row r="3" spans="1:73" s="21" customFormat="1" ht="15.95" customHeight="1" x14ac:dyDescent="0.25">
      <c r="A3" s="150"/>
      <c r="B3" s="149">
        <v>1996</v>
      </c>
      <c r="C3" s="149"/>
      <c r="D3" s="149"/>
      <c r="E3" s="149"/>
      <c r="F3" s="149">
        <v>1997</v>
      </c>
      <c r="G3" s="149"/>
      <c r="H3" s="149"/>
      <c r="I3" s="149"/>
      <c r="J3" s="149">
        <v>1998</v>
      </c>
      <c r="K3" s="149"/>
      <c r="L3" s="149"/>
      <c r="M3" s="149"/>
      <c r="N3" s="149">
        <v>1999</v>
      </c>
      <c r="O3" s="149"/>
      <c r="P3" s="149"/>
      <c r="Q3" s="149"/>
      <c r="R3" s="149">
        <v>2000</v>
      </c>
      <c r="S3" s="149"/>
      <c r="T3" s="149"/>
      <c r="U3" s="149"/>
      <c r="V3" s="149">
        <v>2001</v>
      </c>
      <c r="W3" s="149"/>
      <c r="X3" s="149"/>
      <c r="Y3" s="149"/>
      <c r="Z3" s="149">
        <v>2002</v>
      </c>
      <c r="AA3" s="149"/>
      <c r="AB3" s="149"/>
      <c r="AC3" s="149"/>
      <c r="AD3" s="149">
        <v>2003</v>
      </c>
      <c r="AE3" s="149"/>
      <c r="AF3" s="149"/>
      <c r="AG3" s="149"/>
      <c r="AH3" s="149">
        <v>2004</v>
      </c>
      <c r="AI3" s="149"/>
      <c r="AJ3" s="149"/>
      <c r="AK3" s="149"/>
      <c r="AL3" s="149">
        <v>2005</v>
      </c>
      <c r="AM3" s="149"/>
      <c r="AN3" s="149"/>
      <c r="AO3" s="149"/>
      <c r="AP3" s="149">
        <v>2006</v>
      </c>
      <c r="AQ3" s="149"/>
      <c r="AR3" s="149"/>
      <c r="AS3" s="149"/>
      <c r="AT3" s="149">
        <v>2007</v>
      </c>
      <c r="AU3" s="149"/>
      <c r="AV3" s="149"/>
      <c r="AW3" s="149"/>
      <c r="AX3" s="149">
        <v>2008</v>
      </c>
      <c r="AY3" s="149"/>
      <c r="AZ3" s="149"/>
      <c r="BA3" s="149"/>
      <c r="BB3" s="149">
        <v>2009</v>
      </c>
      <c r="BC3" s="170"/>
      <c r="BD3" s="170"/>
      <c r="BE3" s="170"/>
      <c r="BF3" s="149">
        <v>2010</v>
      </c>
      <c r="BG3" s="170"/>
      <c r="BH3" s="170"/>
      <c r="BI3" s="170"/>
      <c r="BJ3" s="149">
        <v>2011</v>
      </c>
      <c r="BK3" s="170"/>
      <c r="BL3" s="170"/>
      <c r="BM3" s="170"/>
    </row>
    <row r="4" spans="1:73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"/>
      <c r="BO4" s="11"/>
      <c r="BP4" s="11"/>
      <c r="BQ4" s="11"/>
      <c r="BR4" s="10"/>
      <c r="BS4" s="11"/>
      <c r="BT4" s="11"/>
      <c r="BU4" s="11"/>
    </row>
    <row r="5" spans="1:73" ht="15.95" customHeight="1" x14ac:dyDescent="0.25">
      <c r="A5" s="28" t="s">
        <v>8</v>
      </c>
      <c r="B5" s="113">
        <v>185.1048638845497</v>
      </c>
      <c r="C5" s="114">
        <v>149.5626806616859</v>
      </c>
      <c r="D5" s="115">
        <v>137.92644774055924</v>
      </c>
      <c r="E5" s="114">
        <v>130.10621509220732</v>
      </c>
      <c r="F5" s="113">
        <v>121.02438559030954</v>
      </c>
      <c r="G5" s="114">
        <v>119.50503523041282</v>
      </c>
      <c r="H5" s="115">
        <v>112.35777681368343</v>
      </c>
      <c r="I5" s="114">
        <v>109.4444239903054</v>
      </c>
      <c r="J5" s="113">
        <v>109.09695392821328</v>
      </c>
      <c r="K5" s="114">
        <v>109.57924779061032</v>
      </c>
      <c r="L5" s="115">
        <v>116.78285662389433</v>
      </c>
      <c r="M5" s="114">
        <v>137.46368687015561</v>
      </c>
      <c r="N5" s="113">
        <v>166.70496093401493</v>
      </c>
      <c r="O5" s="114">
        <v>177.31936254011077</v>
      </c>
      <c r="P5" s="115">
        <v>182.44445639790206</v>
      </c>
      <c r="Q5" s="114">
        <v>161.30621851491961</v>
      </c>
      <c r="R5" s="113">
        <v>152.09491828780051</v>
      </c>
      <c r="S5" s="114">
        <v>139.7386680784717</v>
      </c>
      <c r="T5" s="115">
        <v>134.26074753551541</v>
      </c>
      <c r="U5" s="114">
        <v>130.43493415739593</v>
      </c>
      <c r="V5" s="113">
        <v>118.88801699250953</v>
      </c>
      <c r="W5" s="114">
        <v>118.11263978445058</v>
      </c>
      <c r="X5" s="115">
        <v>115.14988863198525</v>
      </c>
      <c r="Y5" s="114">
        <v>114.67257141934051</v>
      </c>
      <c r="Z5" s="113">
        <v>114.64994579071733</v>
      </c>
      <c r="AA5" s="114">
        <v>115.05425746078221</v>
      </c>
      <c r="AB5" s="115">
        <v>115.96020902199618</v>
      </c>
      <c r="AC5" s="114">
        <v>116.37660854335643</v>
      </c>
      <c r="AD5" s="113">
        <v>117.2</v>
      </c>
      <c r="AE5" s="114">
        <v>113.7</v>
      </c>
      <c r="AF5" s="115">
        <v>112.6</v>
      </c>
      <c r="AG5" s="114">
        <v>112.2</v>
      </c>
      <c r="AH5" s="113">
        <v>115</v>
      </c>
      <c r="AI5" s="114">
        <v>118.5</v>
      </c>
      <c r="AJ5" s="115">
        <v>118.9</v>
      </c>
      <c r="AK5" s="114">
        <v>127.4</v>
      </c>
      <c r="AL5" s="113">
        <v>120.1</v>
      </c>
      <c r="AM5" s="114">
        <v>120.6</v>
      </c>
      <c r="AN5" s="115">
        <v>120.1</v>
      </c>
      <c r="AO5" s="114">
        <v>116.8</v>
      </c>
      <c r="AP5" s="113">
        <v>121.1</v>
      </c>
      <c r="AQ5" s="114">
        <v>116</v>
      </c>
      <c r="AR5" s="115">
        <v>115.1</v>
      </c>
      <c r="AS5" s="114">
        <v>110.3</v>
      </c>
      <c r="AT5" s="113">
        <v>108.3</v>
      </c>
      <c r="AU5" s="114">
        <v>112.3</v>
      </c>
      <c r="AV5" s="115">
        <v>113.1</v>
      </c>
      <c r="AW5" s="114">
        <v>120</v>
      </c>
      <c r="AX5" s="113">
        <v>119.9</v>
      </c>
      <c r="AY5" s="114">
        <v>122.2</v>
      </c>
      <c r="AZ5" s="115">
        <v>121.8</v>
      </c>
      <c r="BA5" s="114">
        <v>109.8</v>
      </c>
      <c r="BB5" s="113">
        <v>103.4</v>
      </c>
      <c r="BC5" s="114">
        <v>101.6</v>
      </c>
      <c r="BD5" s="115">
        <v>98.7</v>
      </c>
      <c r="BE5" s="114">
        <v>104.6</v>
      </c>
      <c r="BF5" s="113">
        <v>115.2</v>
      </c>
      <c r="BG5" s="114">
        <v>113.1</v>
      </c>
      <c r="BH5" s="115">
        <v>111.8</v>
      </c>
      <c r="BI5" s="114">
        <v>116.6</v>
      </c>
      <c r="BJ5" s="113">
        <v>115.8</v>
      </c>
      <c r="BK5" s="114">
        <v>118</v>
      </c>
      <c r="BL5" s="115">
        <v>116</v>
      </c>
      <c r="BM5" s="114">
        <v>114.1</v>
      </c>
      <c r="BN5" s="7"/>
      <c r="BO5" s="7"/>
      <c r="BP5" s="7"/>
      <c r="BQ5" s="7"/>
      <c r="BR5" s="7"/>
      <c r="BS5" s="7"/>
      <c r="BT5" s="7"/>
      <c r="BU5" s="7"/>
    </row>
    <row r="6" spans="1:73" ht="15.95" customHeight="1" x14ac:dyDescent="0.25">
      <c r="A6" s="29" t="s">
        <v>1</v>
      </c>
      <c r="B6" s="117"/>
      <c r="C6" s="118"/>
      <c r="D6" s="119"/>
      <c r="E6" s="118"/>
      <c r="F6" s="117"/>
      <c r="G6" s="118"/>
      <c r="H6" s="119"/>
      <c r="I6" s="118"/>
      <c r="J6" s="117"/>
      <c r="K6" s="118"/>
      <c r="L6" s="119"/>
      <c r="M6" s="118"/>
      <c r="N6" s="117"/>
      <c r="O6" s="118"/>
      <c r="P6" s="119"/>
      <c r="Q6" s="118"/>
      <c r="R6" s="117"/>
      <c r="S6" s="118"/>
      <c r="T6" s="119"/>
      <c r="U6" s="118"/>
      <c r="V6" s="117"/>
      <c r="W6" s="118"/>
      <c r="X6" s="119"/>
      <c r="Y6" s="118"/>
      <c r="Z6" s="117"/>
      <c r="AA6" s="118"/>
      <c r="AB6" s="119"/>
      <c r="AC6" s="118"/>
      <c r="AD6" s="117"/>
      <c r="AE6" s="118"/>
      <c r="AF6" s="119"/>
      <c r="AG6" s="118"/>
      <c r="AH6" s="117"/>
      <c r="AI6" s="118"/>
      <c r="AJ6" s="119"/>
      <c r="AK6" s="118"/>
      <c r="AL6" s="117"/>
      <c r="AM6" s="118"/>
      <c r="AN6" s="119"/>
      <c r="AO6" s="118"/>
      <c r="AP6" s="117"/>
      <c r="AQ6" s="118"/>
      <c r="AR6" s="119"/>
      <c r="AS6" s="118"/>
      <c r="AT6" s="117"/>
      <c r="AU6" s="118"/>
      <c r="AV6" s="119"/>
      <c r="AW6" s="118"/>
      <c r="AX6" s="117"/>
      <c r="AY6" s="118"/>
      <c r="AZ6" s="119"/>
      <c r="BA6" s="118"/>
      <c r="BB6" s="117"/>
      <c r="BC6" s="118"/>
      <c r="BD6" s="119"/>
      <c r="BE6" s="118"/>
      <c r="BF6" s="117"/>
      <c r="BG6" s="118"/>
      <c r="BH6" s="119"/>
      <c r="BI6" s="118"/>
      <c r="BJ6" s="117"/>
      <c r="BK6" s="118"/>
      <c r="BL6" s="119"/>
      <c r="BM6" s="118"/>
      <c r="BN6" s="7"/>
      <c r="BO6" s="7"/>
      <c r="BP6" s="7"/>
      <c r="BQ6" s="7"/>
      <c r="BR6" s="7"/>
      <c r="BS6" s="7"/>
      <c r="BT6" s="7"/>
      <c r="BU6" s="7"/>
    </row>
    <row r="7" spans="1:73" ht="15.95" customHeight="1" x14ac:dyDescent="0.25">
      <c r="A7" s="30" t="s">
        <v>37</v>
      </c>
      <c r="B7" s="117">
        <v>184.24713213219556</v>
      </c>
      <c r="C7" s="118">
        <v>153.70732708667066</v>
      </c>
      <c r="D7" s="119">
        <v>136.58283888242124</v>
      </c>
      <c r="E7" s="118">
        <v>124.11247165662716</v>
      </c>
      <c r="F7" s="117">
        <v>124.34584038166302</v>
      </c>
      <c r="G7" s="118">
        <v>121.23452231080732</v>
      </c>
      <c r="H7" s="119">
        <v>119.6036537147136</v>
      </c>
      <c r="I7" s="118">
        <v>116.65421687755358</v>
      </c>
      <c r="J7" s="117">
        <v>101.25852919554799</v>
      </c>
      <c r="K7" s="118">
        <v>99.881333855284296</v>
      </c>
      <c r="L7" s="119">
        <v>110.7382141842799</v>
      </c>
      <c r="M7" s="118">
        <v>147.99774731505101</v>
      </c>
      <c r="N7" s="117">
        <v>173.7088873644297</v>
      </c>
      <c r="O7" s="118">
        <v>184.57981052481315</v>
      </c>
      <c r="P7" s="119">
        <v>175.9269135339481</v>
      </c>
      <c r="Q7" s="118">
        <v>140.21958007296004</v>
      </c>
      <c r="R7" s="117">
        <v>134.73943431236532</v>
      </c>
      <c r="S7" s="118">
        <v>129.41443226864249</v>
      </c>
      <c r="T7" s="119">
        <v>127.04049062306221</v>
      </c>
      <c r="U7" s="118">
        <v>126.19213291288709</v>
      </c>
      <c r="V7" s="117">
        <v>124.48397813883275</v>
      </c>
      <c r="W7" s="118">
        <v>126.13696920663223</v>
      </c>
      <c r="X7" s="119">
        <v>121.70084624582391</v>
      </c>
      <c r="Y7" s="118">
        <v>120.73464387160459</v>
      </c>
      <c r="Z7" s="117">
        <v>120.82743139397932</v>
      </c>
      <c r="AA7" s="118">
        <v>118.02864602805781</v>
      </c>
      <c r="AB7" s="119">
        <v>117.2242750297228</v>
      </c>
      <c r="AC7" s="118">
        <v>117.01887819277387</v>
      </c>
      <c r="AD7" s="117">
        <v>115.9</v>
      </c>
      <c r="AE7" s="118">
        <v>115.4</v>
      </c>
      <c r="AF7" s="119">
        <v>114.1</v>
      </c>
      <c r="AG7" s="118">
        <v>114</v>
      </c>
      <c r="AH7" s="117">
        <v>114.6</v>
      </c>
      <c r="AI7" s="118">
        <v>115.6</v>
      </c>
      <c r="AJ7" s="119">
        <v>115.6</v>
      </c>
      <c r="AK7" s="118">
        <v>117.3</v>
      </c>
      <c r="AL7" s="117">
        <v>116.2</v>
      </c>
      <c r="AM7" s="118">
        <v>115.4</v>
      </c>
      <c r="AN7" s="119">
        <v>115.2</v>
      </c>
      <c r="AO7" s="118">
        <v>114.3</v>
      </c>
      <c r="AP7" s="117">
        <v>114.2</v>
      </c>
      <c r="AQ7" s="118">
        <v>113.1</v>
      </c>
      <c r="AR7" s="119">
        <v>112.9</v>
      </c>
      <c r="AS7" s="118">
        <v>110.8</v>
      </c>
      <c r="AT7" s="117">
        <v>109.3</v>
      </c>
      <c r="AU7" s="118">
        <v>110.1</v>
      </c>
      <c r="AV7" s="119">
        <v>110.9</v>
      </c>
      <c r="AW7" s="118">
        <v>113.1</v>
      </c>
      <c r="AX7" s="117">
        <v>113.9</v>
      </c>
      <c r="AY7" s="118">
        <v>115.9</v>
      </c>
      <c r="AZ7" s="119">
        <v>116.5</v>
      </c>
      <c r="BA7" s="118">
        <v>115.6</v>
      </c>
      <c r="BB7" s="117">
        <v>113</v>
      </c>
      <c r="BC7" s="118">
        <v>111.7</v>
      </c>
      <c r="BD7" s="119">
        <v>110.2</v>
      </c>
      <c r="BE7" s="118">
        <v>108.2</v>
      </c>
      <c r="BF7" s="117">
        <v>107.2</v>
      </c>
      <c r="BG7" s="118">
        <v>105.9</v>
      </c>
      <c r="BH7" s="119">
        <v>106.9</v>
      </c>
      <c r="BI7" s="118">
        <v>108.9</v>
      </c>
      <c r="BJ7" s="117">
        <v>111.3</v>
      </c>
      <c r="BK7" s="118">
        <v>111</v>
      </c>
      <c r="BL7" s="119">
        <v>108.8</v>
      </c>
      <c r="BM7" s="118">
        <v>107.7</v>
      </c>
      <c r="BN7" s="7"/>
      <c r="BO7" s="7"/>
      <c r="BP7" s="7"/>
      <c r="BQ7" s="7"/>
      <c r="BR7" s="7"/>
      <c r="BS7" s="7"/>
      <c r="BT7" s="7"/>
      <c r="BU7" s="7"/>
    </row>
    <row r="8" spans="1:73" ht="15.95" customHeight="1" x14ac:dyDescent="0.25">
      <c r="A8" s="31" t="s">
        <v>3</v>
      </c>
      <c r="B8" s="117">
        <v>188.73064636356119</v>
      </c>
      <c r="C8" s="118">
        <v>155.86457751573892</v>
      </c>
      <c r="D8" s="119">
        <v>138.96761371512386</v>
      </c>
      <c r="E8" s="118">
        <v>125.61810133081687</v>
      </c>
      <c r="F8" s="117">
        <v>120.87230541243846</v>
      </c>
      <c r="G8" s="118">
        <v>117.45572306206454</v>
      </c>
      <c r="H8" s="119">
        <v>115.71194447181185</v>
      </c>
      <c r="I8" s="118">
        <v>113.34590922866384</v>
      </c>
      <c r="J8" s="117">
        <v>109.13062027081612</v>
      </c>
      <c r="K8" s="118">
        <v>107.72084051381525</v>
      </c>
      <c r="L8" s="119">
        <v>118.41128899359894</v>
      </c>
      <c r="M8" s="118">
        <v>153.37662310341537</v>
      </c>
      <c r="N8" s="117">
        <v>184.19930980863444</v>
      </c>
      <c r="O8" s="118">
        <v>196.04505295343077</v>
      </c>
      <c r="P8" s="119">
        <v>188.08609609607515</v>
      </c>
      <c r="Q8" s="118">
        <v>152.42163437255363</v>
      </c>
      <c r="R8" s="117">
        <v>127.1160797620667</v>
      </c>
      <c r="S8" s="118">
        <v>122.23801830156917</v>
      </c>
      <c r="T8" s="119">
        <v>119.82293723506156</v>
      </c>
      <c r="U8" s="118">
        <v>118.5503766535936</v>
      </c>
      <c r="V8" s="117">
        <v>120.49799063966384</v>
      </c>
      <c r="W8" s="118">
        <v>121.87762302382238</v>
      </c>
      <c r="X8" s="119">
        <v>119.12412136883997</v>
      </c>
      <c r="Y8" s="118">
        <v>117.63128009934005</v>
      </c>
      <c r="Z8" s="117">
        <v>117.61877578819818</v>
      </c>
      <c r="AA8" s="118">
        <v>115.00989537916253</v>
      </c>
      <c r="AB8" s="119">
        <v>114.24875521747472</v>
      </c>
      <c r="AC8" s="118">
        <v>114.61842896606353</v>
      </c>
      <c r="AD8" s="117">
        <v>114.2</v>
      </c>
      <c r="AE8" s="118">
        <v>113.3</v>
      </c>
      <c r="AF8" s="119">
        <v>111.6</v>
      </c>
      <c r="AG8" s="118">
        <v>111.3</v>
      </c>
      <c r="AH8" s="117">
        <v>112.8</v>
      </c>
      <c r="AI8" s="118">
        <v>114.6</v>
      </c>
      <c r="AJ8" s="119">
        <v>114.6</v>
      </c>
      <c r="AK8" s="118">
        <v>116.7</v>
      </c>
      <c r="AL8" s="117">
        <v>113.2</v>
      </c>
      <c r="AM8" s="118">
        <v>112.2</v>
      </c>
      <c r="AN8" s="119">
        <v>112.5</v>
      </c>
      <c r="AO8" s="118">
        <v>112</v>
      </c>
      <c r="AP8" s="117">
        <v>109.6</v>
      </c>
      <c r="AQ8" s="118">
        <v>109.2</v>
      </c>
      <c r="AR8" s="119">
        <v>109</v>
      </c>
      <c r="AS8" s="118">
        <v>106.9</v>
      </c>
      <c r="AT8" s="117">
        <v>106.1</v>
      </c>
      <c r="AU8" s="118">
        <v>107.3</v>
      </c>
      <c r="AV8" s="119">
        <v>108</v>
      </c>
      <c r="AW8" s="118">
        <v>110.3</v>
      </c>
      <c r="AX8" s="117">
        <v>110.6</v>
      </c>
      <c r="AY8" s="118">
        <v>112.8</v>
      </c>
      <c r="AZ8" s="119">
        <v>113.8</v>
      </c>
      <c r="BA8" s="118">
        <v>113.2</v>
      </c>
      <c r="BB8" s="117">
        <v>113.2</v>
      </c>
      <c r="BC8" s="118">
        <v>112</v>
      </c>
      <c r="BD8" s="119">
        <v>110.2</v>
      </c>
      <c r="BE8" s="118">
        <v>108.3</v>
      </c>
      <c r="BF8" s="117">
        <v>106.8</v>
      </c>
      <c r="BG8" s="118">
        <v>105.3</v>
      </c>
      <c r="BH8" s="119">
        <v>106.1</v>
      </c>
      <c r="BI8" s="118">
        <v>108.1</v>
      </c>
      <c r="BJ8" s="117">
        <v>109.4</v>
      </c>
      <c r="BK8" s="118">
        <v>109.3</v>
      </c>
      <c r="BL8" s="119">
        <v>106.8</v>
      </c>
      <c r="BM8" s="118">
        <v>106</v>
      </c>
    </row>
    <row r="9" spans="1:73" ht="15.95" customHeight="1" x14ac:dyDescent="0.25">
      <c r="A9" s="32" t="s">
        <v>4</v>
      </c>
      <c r="B9" s="117">
        <v>173.62594513682612</v>
      </c>
      <c r="C9" s="118">
        <v>147.87405503837283</v>
      </c>
      <c r="D9" s="119">
        <v>130.33347944133484</v>
      </c>
      <c r="E9" s="118">
        <v>120.13015624196692</v>
      </c>
      <c r="F9" s="117">
        <v>132.28133826067321</v>
      </c>
      <c r="G9" s="118">
        <v>130.22226300236423</v>
      </c>
      <c r="H9" s="119">
        <v>129.50369391179854</v>
      </c>
      <c r="I9" s="118">
        <v>125.28930185084366</v>
      </c>
      <c r="J9" s="117">
        <v>84.348195343374371</v>
      </c>
      <c r="K9" s="118">
        <v>82.918932279208903</v>
      </c>
      <c r="L9" s="119">
        <v>93.074568679151909</v>
      </c>
      <c r="M9" s="118">
        <v>135.41915611725329</v>
      </c>
      <c r="N9" s="117">
        <v>150.14560088109647</v>
      </c>
      <c r="O9" s="118">
        <v>160.46189699426952</v>
      </c>
      <c r="P9" s="119">
        <v>148.60256430292606</v>
      </c>
      <c r="Q9" s="118">
        <v>109.97634504223878</v>
      </c>
      <c r="R9" s="117">
        <v>158.51798306139924</v>
      </c>
      <c r="S9" s="118">
        <v>151.64603236679466</v>
      </c>
      <c r="T9" s="119">
        <v>151.12752933414706</v>
      </c>
      <c r="U9" s="118">
        <v>153.94272914420011</v>
      </c>
      <c r="V9" s="117">
        <v>136.77240104348604</v>
      </c>
      <c r="W9" s="118">
        <v>139.36650910394974</v>
      </c>
      <c r="X9" s="119">
        <v>130.32636560526515</v>
      </c>
      <c r="Y9" s="118">
        <v>131.8509851141857</v>
      </c>
      <c r="Z9" s="117">
        <v>129.86935986617664</v>
      </c>
      <c r="AA9" s="118">
        <v>126.87722145612089</v>
      </c>
      <c r="AB9" s="119">
        <v>125.62695985985268</v>
      </c>
      <c r="AC9" s="118">
        <v>124.78263776743142</v>
      </c>
      <c r="AD9" s="117">
        <v>120.2</v>
      </c>
      <c r="AE9" s="118">
        <v>120.8</v>
      </c>
      <c r="AF9" s="119">
        <v>121</v>
      </c>
      <c r="AG9" s="118">
        <v>122.3</v>
      </c>
      <c r="AH9" s="117">
        <v>120</v>
      </c>
      <c r="AI9" s="118">
        <v>118.8</v>
      </c>
      <c r="AJ9" s="119">
        <v>119.4</v>
      </c>
      <c r="AK9" s="118">
        <v>120.1</v>
      </c>
      <c r="AL9" s="117">
        <v>125.1</v>
      </c>
      <c r="AM9" s="118">
        <v>125.8</v>
      </c>
      <c r="AN9" s="119">
        <v>124.3</v>
      </c>
      <c r="AO9" s="118">
        <v>122.4</v>
      </c>
      <c r="AP9" s="117">
        <v>127.3</v>
      </c>
      <c r="AQ9" s="118">
        <v>124.9</v>
      </c>
      <c r="AR9" s="119">
        <v>125</v>
      </c>
      <c r="AS9" s="118">
        <v>124.8</v>
      </c>
      <c r="AT9" s="117">
        <v>117.9</v>
      </c>
      <c r="AU9" s="118">
        <v>118.1</v>
      </c>
      <c r="AV9" s="119">
        <v>119.9</v>
      </c>
      <c r="AW9" s="118">
        <v>122.4</v>
      </c>
      <c r="AX9" s="117">
        <v>122.6</v>
      </c>
      <c r="AY9" s="118">
        <v>124.7</v>
      </c>
      <c r="AZ9" s="119">
        <v>124.5</v>
      </c>
      <c r="BA9" s="118">
        <v>123.3</v>
      </c>
      <c r="BB9" s="117">
        <v>112.7</v>
      </c>
      <c r="BC9" s="118">
        <v>110.9</v>
      </c>
      <c r="BD9" s="119">
        <v>109.8</v>
      </c>
      <c r="BE9" s="118">
        <v>108</v>
      </c>
      <c r="BF9" s="117">
        <v>108.1</v>
      </c>
      <c r="BG9" s="118">
        <v>107.9</v>
      </c>
      <c r="BH9" s="119">
        <v>109</v>
      </c>
      <c r="BI9" s="118">
        <v>111.4</v>
      </c>
      <c r="BJ9" s="117">
        <v>115.9</v>
      </c>
      <c r="BK9" s="118">
        <v>116</v>
      </c>
      <c r="BL9" s="119">
        <v>114.9</v>
      </c>
      <c r="BM9" s="118">
        <v>112.9</v>
      </c>
    </row>
    <row r="10" spans="1:73" ht="32.1" customHeight="1" x14ac:dyDescent="0.25">
      <c r="A10" s="31" t="s">
        <v>5</v>
      </c>
      <c r="B10" s="117">
        <v>189.11980829268268</v>
      </c>
      <c r="C10" s="118">
        <v>160.04508504432823</v>
      </c>
      <c r="D10" s="119">
        <v>139.93300551535282</v>
      </c>
      <c r="E10" s="118">
        <v>127.67406715218084</v>
      </c>
      <c r="F10" s="117">
        <v>133.44741982924194</v>
      </c>
      <c r="G10" s="118">
        <v>129.92227303320621</v>
      </c>
      <c r="H10" s="119">
        <v>129.37502624632253</v>
      </c>
      <c r="I10" s="118">
        <v>128.4370020995797</v>
      </c>
      <c r="J10" s="117">
        <v>88.517793484845313</v>
      </c>
      <c r="K10" s="118">
        <v>88.774527493573515</v>
      </c>
      <c r="L10" s="119">
        <v>98.522508067746685</v>
      </c>
      <c r="M10" s="118">
        <v>133.88620146374265</v>
      </c>
      <c r="N10" s="117">
        <v>139.29663761582404</v>
      </c>
      <c r="O10" s="118">
        <v>127.66396548668008</v>
      </c>
      <c r="P10" s="119">
        <v>121.33671790355815</v>
      </c>
      <c r="Q10" s="118">
        <v>91.480252140655452</v>
      </c>
      <c r="R10" s="117">
        <v>142.05918632089248</v>
      </c>
      <c r="S10" s="118">
        <v>137.26365874236791</v>
      </c>
      <c r="T10" s="119">
        <v>135.95970613649331</v>
      </c>
      <c r="U10" s="118">
        <v>138.51838658177331</v>
      </c>
      <c r="V10" s="117">
        <v>123.59984854048447</v>
      </c>
      <c r="W10" s="118">
        <v>126.23127964596175</v>
      </c>
      <c r="X10" s="119">
        <v>121.51746589253254</v>
      </c>
      <c r="Y10" s="118">
        <v>119.16504693277584</v>
      </c>
      <c r="Z10" s="117">
        <v>134.48756893976875</v>
      </c>
      <c r="AA10" s="118">
        <v>130.51231550911203</v>
      </c>
      <c r="AB10" s="119">
        <v>131.41906727885998</v>
      </c>
      <c r="AC10" s="118">
        <v>132.10979977765402</v>
      </c>
      <c r="AD10" s="117">
        <v>118.4</v>
      </c>
      <c r="AE10" s="118">
        <v>119</v>
      </c>
      <c r="AF10" s="119">
        <v>117</v>
      </c>
      <c r="AG10" s="118">
        <v>115.9</v>
      </c>
      <c r="AH10" s="117">
        <v>106.8</v>
      </c>
      <c r="AI10" s="118">
        <v>107.5</v>
      </c>
      <c r="AJ10" s="119">
        <v>110.6</v>
      </c>
      <c r="AK10" s="118">
        <v>109.3</v>
      </c>
      <c r="AL10" s="117">
        <v>114.1</v>
      </c>
      <c r="AM10" s="118">
        <v>113.8</v>
      </c>
      <c r="AN10" s="119">
        <v>112.4</v>
      </c>
      <c r="AO10" s="118">
        <v>116.3</v>
      </c>
      <c r="AP10" s="117">
        <v>112.9</v>
      </c>
      <c r="AQ10" s="118">
        <v>112.9</v>
      </c>
      <c r="AR10" s="119">
        <v>114.5</v>
      </c>
      <c r="AS10" s="118">
        <v>111.4</v>
      </c>
      <c r="AT10" s="117">
        <v>114.2</v>
      </c>
      <c r="AU10" s="118">
        <v>115.2</v>
      </c>
      <c r="AV10" s="119">
        <v>117.7</v>
      </c>
      <c r="AW10" s="118">
        <v>121</v>
      </c>
      <c r="AX10" s="117">
        <v>118.7</v>
      </c>
      <c r="AY10" s="118">
        <v>118.5</v>
      </c>
      <c r="AZ10" s="119">
        <v>117.8</v>
      </c>
      <c r="BA10" s="118">
        <v>118.1</v>
      </c>
      <c r="BB10" s="117">
        <v>110.9</v>
      </c>
      <c r="BC10" s="118">
        <v>109.7</v>
      </c>
      <c r="BD10" s="119">
        <v>109.7</v>
      </c>
      <c r="BE10" s="118">
        <v>105.5</v>
      </c>
      <c r="BF10" s="117">
        <v>105.6</v>
      </c>
      <c r="BG10" s="118">
        <v>104.2</v>
      </c>
      <c r="BH10" s="119">
        <v>104.5</v>
      </c>
      <c r="BI10" s="118">
        <v>103.8</v>
      </c>
      <c r="BJ10" s="117">
        <v>109.6</v>
      </c>
      <c r="BK10" s="118">
        <v>109.7</v>
      </c>
      <c r="BL10" s="119">
        <v>108.5</v>
      </c>
      <c r="BM10" s="118">
        <v>108.2</v>
      </c>
    </row>
    <row r="11" spans="1:73" ht="15.95" customHeight="1" x14ac:dyDescent="0.25">
      <c r="A11" s="33" t="s">
        <v>38</v>
      </c>
      <c r="B11" s="117">
        <v>216.95761584387057</v>
      </c>
      <c r="C11" s="118">
        <v>148.52774572681702</v>
      </c>
      <c r="D11" s="119">
        <v>155.41405113473803</v>
      </c>
      <c r="E11" s="118">
        <v>146.07073636742459</v>
      </c>
      <c r="F11" s="117">
        <v>122.13647488086562</v>
      </c>
      <c r="G11" s="118">
        <v>122.56933940921994</v>
      </c>
      <c r="H11" s="119">
        <v>110.32020402861365</v>
      </c>
      <c r="I11" s="118">
        <v>103.93251400368743</v>
      </c>
      <c r="J11" s="117">
        <v>160.52392819693338</v>
      </c>
      <c r="K11" s="118">
        <v>165.64580855705734</v>
      </c>
      <c r="L11" s="119">
        <v>169.12540676777553</v>
      </c>
      <c r="M11" s="118"/>
      <c r="N11" s="117">
        <v>233.80001049681294</v>
      </c>
      <c r="O11" s="118">
        <v>203.7104288389647</v>
      </c>
      <c r="P11" s="119">
        <v>130.51729816124907</v>
      </c>
      <c r="Q11" s="118"/>
      <c r="R11" s="117">
        <v>104.90143427523169</v>
      </c>
      <c r="S11" s="118">
        <v>83.980496898387926</v>
      </c>
      <c r="T11" s="119">
        <v>109.13108791904334</v>
      </c>
      <c r="U11" s="118">
        <v>129.04178950200921</v>
      </c>
      <c r="V11" s="117">
        <v>121.83014766481237</v>
      </c>
      <c r="W11" s="118">
        <v>106.66746943212291</v>
      </c>
      <c r="X11" s="119">
        <v>128.30979852864539</v>
      </c>
      <c r="Y11" s="118">
        <v>131.68300449572794</v>
      </c>
      <c r="Z11" s="117">
        <v>135.0041582094097</v>
      </c>
      <c r="AA11" s="118">
        <v>134.14289528992984</v>
      </c>
      <c r="AB11" s="119">
        <v>90.214806993521279</v>
      </c>
      <c r="AC11" s="118">
        <v>116.43321004277443</v>
      </c>
      <c r="AD11" s="117">
        <v>95.3</v>
      </c>
      <c r="AE11" s="118">
        <v>103.9</v>
      </c>
      <c r="AF11" s="119">
        <v>150.5</v>
      </c>
      <c r="AG11" s="118">
        <v>90.6</v>
      </c>
      <c r="AH11" s="117">
        <v>112.5</v>
      </c>
      <c r="AI11" s="118">
        <v>113.4</v>
      </c>
      <c r="AJ11" s="119">
        <v>113.6</v>
      </c>
      <c r="AK11" s="118">
        <v>120</v>
      </c>
      <c r="AL11" s="117">
        <v>117.1</v>
      </c>
      <c r="AM11" s="118">
        <v>110.7</v>
      </c>
      <c r="AN11" s="119">
        <v>112.3</v>
      </c>
      <c r="AO11" s="118">
        <v>108.3</v>
      </c>
      <c r="AP11" s="117">
        <v>110.6</v>
      </c>
      <c r="AQ11" s="118">
        <v>109.3</v>
      </c>
      <c r="AR11" s="119">
        <v>109.6</v>
      </c>
      <c r="AS11" s="118">
        <v>115.5</v>
      </c>
      <c r="AT11" s="117">
        <v>111.1</v>
      </c>
      <c r="AU11" s="118">
        <v>118.8</v>
      </c>
      <c r="AV11" s="119">
        <v>111.6</v>
      </c>
      <c r="AW11" s="118">
        <v>121</v>
      </c>
      <c r="AX11" s="117">
        <v>125.8</v>
      </c>
      <c r="AY11" s="118">
        <v>120.9</v>
      </c>
      <c r="AZ11" s="119">
        <v>121.7</v>
      </c>
      <c r="BA11" s="118">
        <v>112.4</v>
      </c>
      <c r="BB11" s="117">
        <v>128</v>
      </c>
      <c r="BC11" s="118">
        <v>141</v>
      </c>
      <c r="BD11" s="119">
        <v>108.9</v>
      </c>
      <c r="BE11" s="118">
        <v>107.5</v>
      </c>
      <c r="BF11" s="117">
        <v>122.3</v>
      </c>
      <c r="BG11" s="118">
        <v>108.8</v>
      </c>
      <c r="BH11" s="119">
        <v>106.7</v>
      </c>
      <c r="BI11" s="118">
        <v>112.5</v>
      </c>
      <c r="BJ11" s="117">
        <v>113.4</v>
      </c>
      <c r="BK11" s="118">
        <v>111.5</v>
      </c>
      <c r="BL11" s="119">
        <v>108.1</v>
      </c>
      <c r="BM11" s="118">
        <v>109.4</v>
      </c>
    </row>
    <row r="12" spans="1:73" ht="15.95" customHeight="1" x14ac:dyDescent="0.25">
      <c r="A12" s="31" t="s">
        <v>55</v>
      </c>
      <c r="B12" s="117">
        <v>212.67093170644145</v>
      </c>
      <c r="C12" s="118">
        <v>189.84298322774353</v>
      </c>
      <c r="D12" s="119">
        <v>161.94001803661362</v>
      </c>
      <c r="E12" s="118">
        <v>154.51961384658412</v>
      </c>
      <c r="F12" s="117">
        <v>128.61384518002924</v>
      </c>
      <c r="G12" s="118">
        <v>118.80799074103673</v>
      </c>
      <c r="H12" s="119">
        <v>112.00205780407438</v>
      </c>
      <c r="I12" s="118">
        <v>112.58839278935245</v>
      </c>
      <c r="J12" s="117">
        <v>103.60885902387341</v>
      </c>
      <c r="K12" s="118">
        <v>105.75478936281259</v>
      </c>
      <c r="L12" s="119">
        <v>109.49577510678363</v>
      </c>
      <c r="M12" s="118">
        <v>128.53283748459938</v>
      </c>
      <c r="N12" s="117">
        <v>144.53305980528603</v>
      </c>
      <c r="O12" s="118">
        <v>155.59054772753436</v>
      </c>
      <c r="P12" s="119">
        <v>162.18253783647566</v>
      </c>
      <c r="Q12" s="118">
        <v>146.57378287455077</v>
      </c>
      <c r="R12" s="117">
        <v>145.04725470540509</v>
      </c>
      <c r="S12" s="118">
        <v>149.04474685359907</v>
      </c>
      <c r="T12" s="119">
        <v>154.85455477644311</v>
      </c>
      <c r="U12" s="118">
        <v>150.45555353321339</v>
      </c>
      <c r="V12" s="117">
        <v>137.51253449089373</v>
      </c>
      <c r="W12" s="118">
        <v>131.39019248679116</v>
      </c>
      <c r="X12" s="119">
        <v>122.85895083749641</v>
      </c>
      <c r="Y12" s="118">
        <v>116.43391503038821</v>
      </c>
      <c r="Z12" s="117">
        <v>112.28404505751099</v>
      </c>
      <c r="AA12" s="118">
        <v>111.76279085806198</v>
      </c>
      <c r="AB12" s="119">
        <v>112.19677681477219</v>
      </c>
      <c r="AC12" s="118">
        <v>110.88169907020399</v>
      </c>
      <c r="AD12" s="117">
        <v>110.2</v>
      </c>
      <c r="AE12" s="118">
        <v>111</v>
      </c>
      <c r="AF12" s="119">
        <v>109.9</v>
      </c>
      <c r="AG12" s="118">
        <v>109.4</v>
      </c>
      <c r="AH12" s="117">
        <v>112.3</v>
      </c>
      <c r="AI12" s="118">
        <v>113</v>
      </c>
      <c r="AJ12" s="119">
        <v>114.5</v>
      </c>
      <c r="AK12" s="118">
        <v>116.2</v>
      </c>
      <c r="AL12" s="117">
        <v>110.8</v>
      </c>
      <c r="AM12" s="118">
        <v>111.2</v>
      </c>
      <c r="AN12" s="119">
        <v>111.2</v>
      </c>
      <c r="AO12" s="118">
        <v>110.1</v>
      </c>
      <c r="AP12" s="117">
        <v>109.8</v>
      </c>
      <c r="AQ12" s="118">
        <v>109.1</v>
      </c>
      <c r="AR12" s="119">
        <v>109.2</v>
      </c>
      <c r="AS12" s="118">
        <v>110.9</v>
      </c>
      <c r="AT12" s="117">
        <v>113.9</v>
      </c>
      <c r="AU12" s="118">
        <v>115</v>
      </c>
      <c r="AV12" s="119">
        <v>115.7</v>
      </c>
      <c r="AW12" s="118">
        <v>116.8</v>
      </c>
      <c r="AX12" s="117">
        <v>118.8</v>
      </c>
      <c r="AY12" s="118">
        <v>119.6</v>
      </c>
      <c r="AZ12" s="119">
        <v>121.2</v>
      </c>
      <c r="BA12" s="118">
        <v>118.7</v>
      </c>
      <c r="BB12" s="117">
        <v>114.3</v>
      </c>
      <c r="BC12" s="118">
        <v>110</v>
      </c>
      <c r="BD12" s="119">
        <v>106.4</v>
      </c>
      <c r="BE12" s="118">
        <v>105.8</v>
      </c>
      <c r="BF12" s="117">
        <v>108.2</v>
      </c>
      <c r="BG12" s="118">
        <v>110.2</v>
      </c>
      <c r="BH12" s="119">
        <v>111.2</v>
      </c>
      <c r="BI12" s="118">
        <v>111.6</v>
      </c>
      <c r="BJ12" s="117">
        <v>111.3</v>
      </c>
      <c r="BK12" s="118">
        <v>109.5</v>
      </c>
      <c r="BL12" s="119">
        <v>109.1</v>
      </c>
      <c r="BM12" s="118">
        <v>108.8</v>
      </c>
    </row>
    <row r="13" spans="1:73" ht="15.95" customHeight="1" x14ac:dyDescent="0.25">
      <c r="A13" s="33" t="s">
        <v>41</v>
      </c>
      <c r="B13" s="117">
        <v>121.74923023932952</v>
      </c>
      <c r="C13" s="118">
        <v>105.57447638717159</v>
      </c>
      <c r="D13" s="119">
        <v>124.41534940311504</v>
      </c>
      <c r="E13" s="118">
        <v>131.27535085447215</v>
      </c>
      <c r="F13" s="117">
        <v>122.76498942681924</v>
      </c>
      <c r="G13" s="118">
        <v>114.11629037267207</v>
      </c>
      <c r="H13" s="119">
        <v>108.99769891912986</v>
      </c>
      <c r="I13" s="118">
        <v>103.01168644780665</v>
      </c>
      <c r="J13" s="117">
        <v>92.642929072692624</v>
      </c>
      <c r="K13" s="118">
        <v>98.52874458893487</v>
      </c>
      <c r="L13" s="119">
        <v>126.83634069872028</v>
      </c>
      <c r="M13" s="118">
        <v>221.3272426451351</v>
      </c>
      <c r="N13" s="117">
        <v>264.1537751076404</v>
      </c>
      <c r="O13" s="118">
        <v>299.57700964904399</v>
      </c>
      <c r="P13" s="119">
        <v>260.32866457011676</v>
      </c>
      <c r="Q13" s="118">
        <v>175.68084454227071</v>
      </c>
      <c r="R13" s="117">
        <v>167.08783238881259</v>
      </c>
      <c r="S13" s="118">
        <v>157.037240696591</v>
      </c>
      <c r="T13" s="119">
        <v>141.58103227009545</v>
      </c>
      <c r="U13" s="118">
        <v>114.91516926254155</v>
      </c>
      <c r="V13" s="117">
        <v>100.28344309013761</v>
      </c>
      <c r="W13" s="118">
        <v>101.05280112996809</v>
      </c>
      <c r="X13" s="119">
        <v>97.673623684014174</v>
      </c>
      <c r="Y13" s="118">
        <v>94.808892642850338</v>
      </c>
      <c r="Z13" s="117">
        <v>90.694164440750512</v>
      </c>
      <c r="AA13" s="118">
        <v>97.512819706561132</v>
      </c>
      <c r="AB13" s="119">
        <v>111.10094802224327</v>
      </c>
      <c r="AC13" s="118">
        <v>118.76127043860156</v>
      </c>
      <c r="AD13" s="117">
        <v>124.5</v>
      </c>
      <c r="AE13" s="118">
        <v>107.2</v>
      </c>
      <c r="AF13" s="119">
        <v>102.7</v>
      </c>
      <c r="AG13" s="118">
        <v>103.6</v>
      </c>
      <c r="AH13" s="117">
        <v>98.1</v>
      </c>
      <c r="AI13" s="118">
        <v>112.8</v>
      </c>
      <c r="AJ13" s="119">
        <v>118.2</v>
      </c>
      <c r="AK13" s="118">
        <v>119</v>
      </c>
      <c r="AL13" s="117">
        <v>125</v>
      </c>
      <c r="AM13" s="118">
        <v>125.1</v>
      </c>
      <c r="AN13" s="119">
        <v>122.5</v>
      </c>
      <c r="AO13" s="118">
        <v>115.8</v>
      </c>
      <c r="AP13" s="117">
        <v>123.6</v>
      </c>
      <c r="AQ13" s="118">
        <v>116.4</v>
      </c>
      <c r="AR13" s="119">
        <v>109.1</v>
      </c>
      <c r="AS13" s="118">
        <v>100.2</v>
      </c>
      <c r="AT13" s="117">
        <v>97.6</v>
      </c>
      <c r="AU13" s="118">
        <v>99.6</v>
      </c>
      <c r="AV13" s="119">
        <v>103.3</v>
      </c>
      <c r="AW13" s="118">
        <v>113.4</v>
      </c>
      <c r="AX13" s="117">
        <v>127.4</v>
      </c>
      <c r="AY13" s="118">
        <v>136.9</v>
      </c>
      <c r="AZ13" s="119">
        <v>140.6</v>
      </c>
      <c r="BA13" s="118">
        <v>111</v>
      </c>
      <c r="BB13" s="117">
        <v>89.4</v>
      </c>
      <c r="BC13" s="118">
        <v>84.5</v>
      </c>
      <c r="BD13" s="119">
        <v>82</v>
      </c>
      <c r="BE13" s="118">
        <v>96.1</v>
      </c>
      <c r="BF13" s="117">
        <v>114.7</v>
      </c>
      <c r="BG13" s="118">
        <v>123.8</v>
      </c>
      <c r="BH13" s="119">
        <v>111.7</v>
      </c>
      <c r="BI13" s="118">
        <v>117.8</v>
      </c>
      <c r="BJ13" s="117">
        <v>119.9</v>
      </c>
      <c r="BK13" s="118">
        <v>123.6</v>
      </c>
      <c r="BL13" s="119">
        <v>127.9</v>
      </c>
      <c r="BM13" s="118">
        <v>126.9</v>
      </c>
    </row>
    <row r="14" spans="1:73" ht="15.95" customHeight="1" x14ac:dyDescent="0.25">
      <c r="A14" s="64" t="s">
        <v>42</v>
      </c>
      <c r="B14" s="121">
        <v>115.5669394622921</v>
      </c>
      <c r="C14" s="122">
        <v>104.84005485404296</v>
      </c>
      <c r="D14" s="123">
        <v>120.03053173209213</v>
      </c>
      <c r="E14" s="122">
        <v>123.68152951672408</v>
      </c>
      <c r="F14" s="121">
        <v>116.16326463805603</v>
      </c>
      <c r="G14" s="122">
        <v>115.42709555501058</v>
      </c>
      <c r="H14" s="123">
        <v>119.55948043849941</v>
      </c>
      <c r="I14" s="122">
        <v>126.95784121588854</v>
      </c>
      <c r="J14" s="121">
        <v>108.42156328652017</v>
      </c>
      <c r="K14" s="122">
        <v>105.86898197164722</v>
      </c>
      <c r="L14" s="123">
        <v>148.43044443606283</v>
      </c>
      <c r="M14" s="122">
        <v>268.04398339053552</v>
      </c>
      <c r="N14" s="121">
        <v>310.23978228791691</v>
      </c>
      <c r="O14" s="122">
        <v>316.52209230480025</v>
      </c>
      <c r="P14" s="123">
        <v>221.80790656825278</v>
      </c>
      <c r="Q14" s="122">
        <v>145.42013813952434</v>
      </c>
      <c r="R14" s="121">
        <v>117.43358684994905</v>
      </c>
      <c r="S14" s="122">
        <v>105.68606324986935</v>
      </c>
      <c r="T14" s="123">
        <v>104.31064637793851</v>
      </c>
      <c r="U14" s="122">
        <v>96.815647903773552</v>
      </c>
      <c r="V14" s="121">
        <v>98.744912167351131</v>
      </c>
      <c r="W14" s="122">
        <v>101.48131090726105</v>
      </c>
      <c r="X14" s="123">
        <v>107.27318380764292</v>
      </c>
      <c r="Y14" s="122">
        <v>106.90272716072388</v>
      </c>
      <c r="Z14" s="121">
        <v>104.24781275603812</v>
      </c>
      <c r="AA14" s="122">
        <v>107.47629466716492</v>
      </c>
      <c r="AB14" s="123">
        <v>106.69957334200646</v>
      </c>
      <c r="AC14" s="122">
        <v>107.416794340292</v>
      </c>
      <c r="AD14" s="121">
        <v>107.7</v>
      </c>
      <c r="AE14" s="122">
        <v>102.4</v>
      </c>
      <c r="AF14" s="123">
        <v>100.9</v>
      </c>
      <c r="AG14" s="122">
        <v>97.5</v>
      </c>
      <c r="AH14" s="121">
        <v>92.9</v>
      </c>
      <c r="AI14" s="122">
        <v>97.3</v>
      </c>
      <c r="AJ14" s="123">
        <v>100.5</v>
      </c>
      <c r="AK14" s="122">
        <v>96.5</v>
      </c>
      <c r="AL14" s="121">
        <v>105.9</v>
      </c>
      <c r="AM14" s="122">
        <v>105.6</v>
      </c>
      <c r="AN14" s="123">
        <v>104.3</v>
      </c>
      <c r="AO14" s="122">
        <v>106.2</v>
      </c>
      <c r="AP14" s="121">
        <v>97.8</v>
      </c>
      <c r="AQ14" s="122">
        <v>102.2</v>
      </c>
      <c r="AR14" s="123">
        <v>100</v>
      </c>
      <c r="AS14" s="122">
        <v>100.7</v>
      </c>
      <c r="AT14" s="121">
        <v>98.9</v>
      </c>
      <c r="AU14" s="122">
        <v>100.1</v>
      </c>
      <c r="AV14" s="123">
        <v>101.1</v>
      </c>
      <c r="AW14" s="122">
        <v>101.3</v>
      </c>
      <c r="AX14" s="121">
        <v>107.2</v>
      </c>
      <c r="AY14" s="122">
        <v>109.7</v>
      </c>
      <c r="AZ14" s="123">
        <v>110.9</v>
      </c>
      <c r="BA14" s="122">
        <v>116.4</v>
      </c>
      <c r="BB14" s="121">
        <v>143.80000000000001</v>
      </c>
      <c r="BC14" s="122">
        <v>137.19999999999999</v>
      </c>
      <c r="BD14" s="123">
        <v>121.7</v>
      </c>
      <c r="BE14" s="122">
        <v>106.4</v>
      </c>
      <c r="BF14" s="121">
        <v>92.9</v>
      </c>
      <c r="BG14" s="122">
        <v>98.8</v>
      </c>
      <c r="BH14" s="123">
        <v>97.5</v>
      </c>
      <c r="BI14" s="122">
        <v>101.2</v>
      </c>
      <c r="BJ14" s="121">
        <v>104.5</v>
      </c>
      <c r="BK14" s="122">
        <v>104.6</v>
      </c>
      <c r="BL14" s="123">
        <v>100</v>
      </c>
      <c r="BM14" s="122">
        <v>104.5</v>
      </c>
    </row>
    <row r="16" spans="1:73" ht="18.75" x14ac:dyDescent="0.25">
      <c r="A16" s="24" t="s">
        <v>56</v>
      </c>
    </row>
  </sheetData>
  <mergeCells count="18">
    <mergeCell ref="A2:E2"/>
    <mergeCell ref="A3:A4"/>
    <mergeCell ref="AP3:AS3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T3:AW3"/>
    <mergeCell ref="AX3:BA3"/>
    <mergeCell ref="BB3:BE3"/>
    <mergeCell ref="BF3:BI3"/>
    <mergeCell ref="BJ3:BM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workbookViewId="0">
      <pane xSplit="1" topLeftCell="AT1" activePane="topRight" state="frozen"/>
      <selection pane="topRight" activeCell="AZ5" sqref="AZ5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38" width="9.7109375" style="5" bestFit="1" customWidth="1"/>
    <col min="39" max="39" width="10.42578125" style="5" bestFit="1" customWidth="1"/>
    <col min="40" max="40" width="11.140625" style="5" bestFit="1" customWidth="1"/>
    <col min="41" max="41" width="11.28515625" style="5" bestFit="1" customWidth="1"/>
    <col min="42" max="42" width="9.710937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9.710937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9.710937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16384" width="9.140625" style="5"/>
  </cols>
  <sheetData>
    <row r="1" spans="1:53" ht="33" customHeight="1" x14ac:dyDescent="0.25">
      <c r="A1" s="4" t="s">
        <v>35</v>
      </c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1"/>
      <c r="AJ1" s="71"/>
      <c r="AK1" s="71"/>
      <c r="AL1" s="71"/>
      <c r="AM1" s="71"/>
      <c r="AP1" s="71"/>
      <c r="AQ1" s="71"/>
      <c r="AT1" s="71"/>
      <c r="AU1" s="71"/>
    </row>
    <row r="2" spans="1:53" s="20" customFormat="1" ht="38.25" customHeight="1" x14ac:dyDescent="0.2">
      <c r="A2" s="168" t="s">
        <v>61</v>
      </c>
      <c r="B2" s="168"/>
      <c r="C2" s="168"/>
      <c r="D2" s="168"/>
      <c r="E2" s="168"/>
    </row>
    <row r="3" spans="1:53" s="21" customFormat="1" ht="15.95" customHeight="1" x14ac:dyDescent="0.25">
      <c r="A3" s="169"/>
      <c r="B3" s="149">
        <v>2012</v>
      </c>
      <c r="C3" s="149"/>
      <c r="D3" s="149"/>
      <c r="E3" s="149"/>
      <c r="F3" s="149">
        <v>2013</v>
      </c>
      <c r="G3" s="149"/>
      <c r="H3" s="149"/>
      <c r="I3" s="149"/>
      <c r="J3" s="149">
        <v>2014</v>
      </c>
      <c r="K3" s="149"/>
      <c r="L3" s="149"/>
      <c r="M3" s="149"/>
      <c r="N3" s="149">
        <v>2015</v>
      </c>
      <c r="O3" s="149"/>
      <c r="P3" s="149"/>
      <c r="Q3" s="149"/>
      <c r="R3" s="149">
        <v>2016</v>
      </c>
      <c r="S3" s="149"/>
      <c r="T3" s="149"/>
      <c r="U3" s="149"/>
      <c r="V3" s="149">
        <v>2017</v>
      </c>
      <c r="W3" s="149"/>
      <c r="X3" s="149"/>
      <c r="Y3" s="149"/>
      <c r="Z3" s="149">
        <v>2018</v>
      </c>
      <c r="AA3" s="149"/>
      <c r="AB3" s="149"/>
      <c r="AC3" s="149"/>
      <c r="AD3" s="149">
        <v>2019</v>
      </c>
      <c r="AE3" s="149"/>
      <c r="AF3" s="149"/>
      <c r="AG3" s="149"/>
      <c r="AH3" s="149">
        <v>2020</v>
      </c>
      <c r="AI3" s="149"/>
      <c r="AJ3" s="149"/>
      <c r="AK3" s="149"/>
      <c r="AL3" s="149">
        <v>2021</v>
      </c>
      <c r="AM3" s="149"/>
      <c r="AN3" s="149"/>
      <c r="AO3" s="149"/>
      <c r="AP3" s="149" t="s">
        <v>95</v>
      </c>
      <c r="AQ3" s="149"/>
      <c r="AR3" s="149"/>
      <c r="AS3" s="149"/>
      <c r="AT3" s="149" t="s">
        <v>97</v>
      </c>
      <c r="AU3" s="149"/>
      <c r="AV3" s="149"/>
      <c r="AW3" s="149"/>
      <c r="AX3" s="149" t="s">
        <v>104</v>
      </c>
      <c r="AY3" s="149"/>
      <c r="AZ3" s="149"/>
      <c r="BA3" s="149"/>
    </row>
    <row r="4" spans="1:53" s="21" customFormat="1" ht="15.95" customHeight="1" x14ac:dyDescent="0.25">
      <c r="A4" s="169"/>
      <c r="B4" s="128" t="s">
        <v>9</v>
      </c>
      <c r="C4" s="110" t="s">
        <v>10</v>
      </c>
      <c r="D4" s="129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</row>
    <row r="5" spans="1:53" ht="15.95" customHeight="1" x14ac:dyDescent="0.25">
      <c r="A5" s="28" t="s">
        <v>8</v>
      </c>
      <c r="B5" s="113">
        <v>110.3</v>
      </c>
      <c r="C5" s="114">
        <v>108.6</v>
      </c>
      <c r="D5" s="114">
        <v>108.7</v>
      </c>
      <c r="E5" s="116">
        <v>108.4</v>
      </c>
      <c r="F5" s="113">
        <v>106.6</v>
      </c>
      <c r="G5" s="113">
        <v>104.7</v>
      </c>
      <c r="H5" s="113">
        <v>105.7</v>
      </c>
      <c r="I5" s="113">
        <v>104.5</v>
      </c>
      <c r="J5" s="113">
        <v>105.8</v>
      </c>
      <c r="K5" s="113">
        <v>108.2</v>
      </c>
      <c r="L5" s="113">
        <v>106.6</v>
      </c>
      <c r="M5" s="113">
        <v>109.1</v>
      </c>
      <c r="N5" s="113">
        <v>108.3</v>
      </c>
      <c r="O5" s="113">
        <v>107</v>
      </c>
      <c r="P5" s="113">
        <v>107.9</v>
      </c>
      <c r="Q5" s="113">
        <v>106</v>
      </c>
      <c r="R5" s="113">
        <v>102.5</v>
      </c>
      <c r="S5" s="113">
        <v>103.2</v>
      </c>
      <c r="T5" s="113">
        <v>102</v>
      </c>
      <c r="U5" s="113">
        <v>103.6</v>
      </c>
      <c r="V5" s="113">
        <v>107.6</v>
      </c>
      <c r="W5" s="113">
        <v>104.7</v>
      </c>
      <c r="X5" s="113">
        <v>103.9</v>
      </c>
      <c r="Y5" s="113">
        <v>105.5</v>
      </c>
      <c r="Z5" s="113">
        <v>106.4</v>
      </c>
      <c r="AA5" s="113">
        <v>110.9</v>
      </c>
      <c r="AB5" s="113">
        <v>111.7</v>
      </c>
      <c r="AC5" s="113">
        <v>110.5</v>
      </c>
      <c r="AD5" s="113">
        <v>108</v>
      </c>
      <c r="AE5" s="113">
        <v>105.2</v>
      </c>
      <c r="AF5" s="113">
        <v>101.4</v>
      </c>
      <c r="AG5" s="113">
        <v>99.7</v>
      </c>
      <c r="AH5" s="113">
        <v>99.5</v>
      </c>
      <c r="AI5" s="113">
        <v>96.3</v>
      </c>
      <c r="AJ5" s="113">
        <v>101.4</v>
      </c>
      <c r="AK5" s="113">
        <v>105.4</v>
      </c>
      <c r="AL5" s="113">
        <v>111.9</v>
      </c>
      <c r="AM5" s="113">
        <v>121</v>
      </c>
      <c r="AN5" s="113">
        <v>121.4</v>
      </c>
      <c r="AO5" s="113">
        <v>121.3</v>
      </c>
      <c r="AP5" s="113">
        <v>126.7</v>
      </c>
      <c r="AQ5" s="113">
        <v>119.7</v>
      </c>
      <c r="AR5" s="113">
        <v>112.3</v>
      </c>
      <c r="AS5" s="113">
        <v>107.8</v>
      </c>
      <c r="AT5" s="113">
        <v>99.6</v>
      </c>
      <c r="AU5" s="113">
        <v>103.1</v>
      </c>
      <c r="AV5" s="113">
        <v>110</v>
      </c>
      <c r="AW5" s="114">
        <v>113.9</v>
      </c>
      <c r="AX5" s="113">
        <v>113.4</v>
      </c>
      <c r="AY5" s="113">
        <v>110.9</v>
      </c>
      <c r="AZ5" s="113">
        <v>106.6</v>
      </c>
      <c r="BA5" s="114"/>
    </row>
    <row r="6" spans="1:53" ht="15.95" customHeight="1" x14ac:dyDescent="0.25">
      <c r="A6" s="29" t="s">
        <v>1</v>
      </c>
      <c r="B6" s="117"/>
      <c r="C6" s="118"/>
      <c r="D6" s="118"/>
      <c r="E6" s="120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8"/>
      <c r="AX6" s="117"/>
      <c r="AY6" s="117"/>
      <c r="AZ6" s="117"/>
      <c r="BA6" s="118"/>
    </row>
    <row r="7" spans="1:53" ht="15.95" customHeight="1" x14ac:dyDescent="0.25">
      <c r="A7" s="30" t="s">
        <v>37</v>
      </c>
      <c r="B7" s="117">
        <v>108.2</v>
      </c>
      <c r="C7" s="118">
        <v>107.9</v>
      </c>
      <c r="D7" s="118">
        <v>109.7</v>
      </c>
      <c r="E7" s="120">
        <v>109.7</v>
      </c>
      <c r="F7" s="117">
        <v>107.6</v>
      </c>
      <c r="G7" s="117">
        <v>107.5</v>
      </c>
      <c r="H7" s="117">
        <v>106.5</v>
      </c>
      <c r="I7" s="117">
        <v>106.1</v>
      </c>
      <c r="J7" s="117">
        <v>105.4</v>
      </c>
      <c r="K7" s="117">
        <v>106.6</v>
      </c>
      <c r="L7" s="117">
        <v>107.2</v>
      </c>
      <c r="M7" s="117">
        <v>109.5</v>
      </c>
      <c r="N7" s="117">
        <v>113.4</v>
      </c>
      <c r="O7" s="117">
        <v>112.2</v>
      </c>
      <c r="P7" s="117">
        <v>112.6</v>
      </c>
      <c r="Q7" s="117">
        <v>110.5</v>
      </c>
      <c r="R7" s="117">
        <v>107.4</v>
      </c>
      <c r="S7" s="117">
        <v>107.1</v>
      </c>
      <c r="T7" s="117">
        <v>106.6</v>
      </c>
      <c r="U7" s="117">
        <v>105.2</v>
      </c>
      <c r="V7" s="117">
        <v>103.6</v>
      </c>
      <c r="W7" s="117">
        <v>103.2</v>
      </c>
      <c r="X7" s="117">
        <v>102.5</v>
      </c>
      <c r="Y7" s="117">
        <v>102.1</v>
      </c>
      <c r="Z7" s="117">
        <v>103.9</v>
      </c>
      <c r="AA7" s="117">
        <v>104.2</v>
      </c>
      <c r="AB7" s="117">
        <v>104.9</v>
      </c>
      <c r="AC7" s="117">
        <v>105.5</v>
      </c>
      <c r="AD7" s="117">
        <v>105.5</v>
      </c>
      <c r="AE7" s="117">
        <v>104.9</v>
      </c>
      <c r="AF7" s="117">
        <v>104.3</v>
      </c>
      <c r="AG7" s="117">
        <v>103.5</v>
      </c>
      <c r="AH7" s="117">
        <v>103.7</v>
      </c>
      <c r="AI7" s="117">
        <v>104.4</v>
      </c>
      <c r="AJ7" s="117">
        <v>104.8</v>
      </c>
      <c r="AK7" s="117">
        <v>106</v>
      </c>
      <c r="AL7" s="117">
        <v>107.9</v>
      </c>
      <c r="AM7" s="117">
        <v>108.8</v>
      </c>
      <c r="AN7" s="117">
        <v>110.1</v>
      </c>
      <c r="AO7" s="117">
        <v>111.3</v>
      </c>
      <c r="AP7" s="117">
        <v>111.8</v>
      </c>
      <c r="AQ7" s="117">
        <v>113.6</v>
      </c>
      <c r="AR7" s="117">
        <v>111.8</v>
      </c>
      <c r="AS7" s="117">
        <v>111.4</v>
      </c>
      <c r="AT7" s="117">
        <v>110.2</v>
      </c>
      <c r="AU7" s="117">
        <v>105.6</v>
      </c>
      <c r="AV7" s="117">
        <v>108</v>
      </c>
      <c r="AW7" s="118">
        <v>108.4</v>
      </c>
      <c r="AX7" s="117">
        <v>108.8</v>
      </c>
      <c r="AY7" s="117">
        <v>108.9</v>
      </c>
      <c r="AZ7" s="117">
        <v>108.3</v>
      </c>
      <c r="BA7" s="118"/>
    </row>
    <row r="8" spans="1:53" ht="15.95" customHeight="1" x14ac:dyDescent="0.25">
      <c r="A8" s="31" t="s">
        <v>3</v>
      </c>
      <c r="B8" s="117">
        <v>106.8</v>
      </c>
      <c r="C8" s="118">
        <v>106.6</v>
      </c>
      <c r="D8" s="118">
        <v>108.2</v>
      </c>
      <c r="E8" s="120">
        <v>108.4</v>
      </c>
      <c r="F8" s="117">
        <v>105.9</v>
      </c>
      <c r="G8" s="117">
        <v>106</v>
      </c>
      <c r="H8" s="117">
        <v>105</v>
      </c>
      <c r="I8" s="117">
        <v>104.8</v>
      </c>
      <c r="J8" s="117">
        <v>105.4</v>
      </c>
      <c r="K8" s="117">
        <v>106.5</v>
      </c>
      <c r="L8" s="117">
        <v>107.2</v>
      </c>
      <c r="M8" s="117">
        <v>109.6</v>
      </c>
      <c r="N8" s="117">
        <v>115.6</v>
      </c>
      <c r="O8" s="117">
        <v>114.1</v>
      </c>
      <c r="P8" s="117">
        <v>114.4</v>
      </c>
      <c r="Q8" s="117">
        <v>111.5</v>
      </c>
      <c r="R8" s="117">
        <v>107.3</v>
      </c>
      <c r="S8" s="117">
        <v>107.4</v>
      </c>
      <c r="T8" s="117">
        <v>107</v>
      </c>
      <c r="U8" s="117">
        <v>105.8</v>
      </c>
      <c r="V8" s="117">
        <v>103.5</v>
      </c>
      <c r="W8" s="117">
        <v>103</v>
      </c>
      <c r="X8" s="117">
        <v>102.3</v>
      </c>
      <c r="Y8" s="117">
        <v>101.9</v>
      </c>
      <c r="Z8" s="117">
        <v>102.3</v>
      </c>
      <c r="AA8" s="117">
        <v>102.8</v>
      </c>
      <c r="AB8" s="117">
        <v>103.6</v>
      </c>
      <c r="AC8" s="117">
        <v>104.3</v>
      </c>
      <c r="AD8" s="117">
        <v>105.2</v>
      </c>
      <c r="AE8" s="117">
        <v>104.6</v>
      </c>
      <c r="AF8" s="117">
        <v>104</v>
      </c>
      <c r="AG8" s="117">
        <v>103.2</v>
      </c>
      <c r="AH8" s="117">
        <v>102.3</v>
      </c>
      <c r="AI8" s="117">
        <v>103</v>
      </c>
      <c r="AJ8" s="117">
        <v>103.9</v>
      </c>
      <c r="AK8" s="117">
        <v>105.3</v>
      </c>
      <c r="AL8" s="117">
        <v>109.7</v>
      </c>
      <c r="AM8" s="117">
        <v>111.1</v>
      </c>
      <c r="AN8" s="117">
        <v>111.7</v>
      </c>
      <c r="AO8" s="117">
        <v>112.5</v>
      </c>
      <c r="AP8" s="117">
        <v>112.6</v>
      </c>
      <c r="AQ8" s="117">
        <v>113.6</v>
      </c>
      <c r="AR8" s="117">
        <v>112.4</v>
      </c>
      <c r="AS8" s="117">
        <v>111.4</v>
      </c>
      <c r="AT8" s="117">
        <v>108.5</v>
      </c>
      <c r="AU8" s="117">
        <v>104.8</v>
      </c>
      <c r="AV8" s="117">
        <v>106.8</v>
      </c>
      <c r="AW8" s="118">
        <v>107.1</v>
      </c>
      <c r="AX8" s="117">
        <v>107.2</v>
      </c>
      <c r="AY8" s="117">
        <v>107.7</v>
      </c>
      <c r="AZ8" s="117">
        <v>106.9</v>
      </c>
      <c r="BA8" s="118"/>
    </row>
    <row r="9" spans="1:53" ht="15.95" customHeight="1" x14ac:dyDescent="0.25">
      <c r="A9" s="32" t="s">
        <v>4</v>
      </c>
      <c r="B9" s="117">
        <v>112.1</v>
      </c>
      <c r="C9" s="118">
        <v>111.7</v>
      </c>
      <c r="D9" s="118">
        <v>114.2</v>
      </c>
      <c r="E9" s="120">
        <v>113.8</v>
      </c>
      <c r="F9" s="117">
        <v>112.2</v>
      </c>
      <c r="G9" s="117">
        <v>111.8</v>
      </c>
      <c r="H9" s="117">
        <v>110.9</v>
      </c>
      <c r="I9" s="117">
        <v>110.4</v>
      </c>
      <c r="J9" s="117">
        <v>105.5</v>
      </c>
      <c r="K9" s="117">
        <v>107.1</v>
      </c>
      <c r="L9" s="117">
        <v>107.2</v>
      </c>
      <c r="M9" s="117">
        <v>108.9</v>
      </c>
      <c r="N9" s="117">
        <v>107.6</v>
      </c>
      <c r="O9" s="117">
        <v>107.2</v>
      </c>
      <c r="P9" s="117">
        <v>107.5</v>
      </c>
      <c r="Q9" s="117">
        <v>107.6</v>
      </c>
      <c r="R9" s="117">
        <v>107.6</v>
      </c>
      <c r="S9" s="117">
        <v>106.3</v>
      </c>
      <c r="T9" s="117">
        <v>105.3</v>
      </c>
      <c r="U9" s="117">
        <v>103.3</v>
      </c>
      <c r="V9" s="117">
        <v>103.5</v>
      </c>
      <c r="W9" s="117">
        <v>103.5</v>
      </c>
      <c r="X9" s="117">
        <v>103</v>
      </c>
      <c r="Y9" s="117">
        <v>102.8</v>
      </c>
      <c r="Z9" s="117">
        <v>108</v>
      </c>
      <c r="AA9" s="117">
        <v>108.2</v>
      </c>
      <c r="AB9" s="117">
        <v>108.7</v>
      </c>
      <c r="AC9" s="117">
        <v>109.3</v>
      </c>
      <c r="AD9" s="117">
        <v>106.2</v>
      </c>
      <c r="AE9" s="117">
        <v>105.8</v>
      </c>
      <c r="AF9" s="117">
        <v>105.2</v>
      </c>
      <c r="AG9" s="117">
        <v>104.3</v>
      </c>
      <c r="AH9" s="117">
        <v>106.2</v>
      </c>
      <c r="AI9" s="117">
        <v>106.2</v>
      </c>
      <c r="AJ9" s="117">
        <v>106.1</v>
      </c>
      <c r="AK9" s="117">
        <v>106.7</v>
      </c>
      <c r="AL9" s="117">
        <v>103.5</v>
      </c>
      <c r="AM9" s="117">
        <v>103.1</v>
      </c>
      <c r="AN9" s="117">
        <v>105.8</v>
      </c>
      <c r="AO9" s="117">
        <v>107.9</v>
      </c>
      <c r="AP9" s="117">
        <v>109.7</v>
      </c>
      <c r="AQ9" s="117">
        <v>113.5</v>
      </c>
      <c r="AR9" s="117">
        <v>110.3</v>
      </c>
      <c r="AS9" s="117">
        <v>111.7</v>
      </c>
      <c r="AT9" s="117">
        <v>115</v>
      </c>
      <c r="AU9" s="117">
        <v>107.9</v>
      </c>
      <c r="AV9" s="117">
        <v>111.5</v>
      </c>
      <c r="AW9" s="118">
        <v>111.9</v>
      </c>
      <c r="AX9" s="117">
        <v>112.6</v>
      </c>
      <c r="AY9" s="117">
        <v>112.5</v>
      </c>
      <c r="AZ9" s="117">
        <v>112.3</v>
      </c>
      <c r="BA9" s="118"/>
    </row>
    <row r="10" spans="1:53" ht="32.1" customHeight="1" x14ac:dyDescent="0.25">
      <c r="A10" s="31" t="s">
        <v>5</v>
      </c>
      <c r="B10" s="117">
        <v>110.2</v>
      </c>
      <c r="C10" s="118">
        <v>110.4</v>
      </c>
      <c r="D10" s="118">
        <v>112.3</v>
      </c>
      <c r="E10" s="120">
        <v>112.3</v>
      </c>
      <c r="F10" s="117">
        <v>106.6</v>
      </c>
      <c r="G10" s="117">
        <v>106.4</v>
      </c>
      <c r="H10" s="117">
        <v>106</v>
      </c>
      <c r="I10" s="117">
        <v>105.9</v>
      </c>
      <c r="J10" s="117">
        <v>110.4</v>
      </c>
      <c r="K10" s="117">
        <v>111.6</v>
      </c>
      <c r="L10" s="117">
        <v>112</v>
      </c>
      <c r="M10" s="117">
        <v>114.9</v>
      </c>
      <c r="N10" s="117">
        <v>113.5</v>
      </c>
      <c r="O10" s="117">
        <v>111.7</v>
      </c>
      <c r="P10" s="117">
        <v>110.7</v>
      </c>
      <c r="Q10" s="117">
        <v>110.1</v>
      </c>
      <c r="R10" s="117">
        <v>108.5</v>
      </c>
      <c r="S10" s="117">
        <v>109.2</v>
      </c>
      <c r="T10" s="117">
        <v>109.4</v>
      </c>
      <c r="U10" s="117">
        <v>107</v>
      </c>
      <c r="V10" s="117">
        <v>111.9</v>
      </c>
      <c r="W10" s="117">
        <v>110.5</v>
      </c>
      <c r="X10" s="117">
        <v>110</v>
      </c>
      <c r="Y10" s="117">
        <v>107.9</v>
      </c>
      <c r="Z10" s="117">
        <v>112.9</v>
      </c>
      <c r="AA10" s="117">
        <v>113.8</v>
      </c>
      <c r="AB10" s="117">
        <v>114</v>
      </c>
      <c r="AC10" s="117">
        <v>116.1</v>
      </c>
      <c r="AD10" s="117">
        <v>105.8</v>
      </c>
      <c r="AE10" s="117">
        <v>105.4</v>
      </c>
      <c r="AF10" s="117">
        <v>104.6</v>
      </c>
      <c r="AG10" s="117">
        <v>103.6</v>
      </c>
      <c r="AH10" s="117">
        <v>157.9</v>
      </c>
      <c r="AI10" s="117">
        <v>158.69999999999999</v>
      </c>
      <c r="AJ10" s="117">
        <v>159.19999999999999</v>
      </c>
      <c r="AK10" s="117">
        <v>161.19999999999999</v>
      </c>
      <c r="AL10" s="117">
        <v>105.1</v>
      </c>
      <c r="AM10" s="117">
        <v>106</v>
      </c>
      <c r="AN10" s="117">
        <v>107.8</v>
      </c>
      <c r="AO10" s="117">
        <v>109.6</v>
      </c>
      <c r="AP10" s="117">
        <v>113.4</v>
      </c>
      <c r="AQ10" s="117">
        <v>119.7</v>
      </c>
      <c r="AR10" s="117">
        <v>113.6</v>
      </c>
      <c r="AS10" s="117">
        <v>110.9</v>
      </c>
      <c r="AT10" s="117">
        <v>109.4</v>
      </c>
      <c r="AU10" s="117">
        <v>102.6</v>
      </c>
      <c r="AV10" s="117">
        <v>109.4</v>
      </c>
      <c r="AW10" s="118">
        <v>113.2</v>
      </c>
      <c r="AX10" s="117">
        <v>118.2</v>
      </c>
      <c r="AY10" s="117">
        <v>115.1</v>
      </c>
      <c r="AZ10" s="117">
        <v>110.8</v>
      </c>
      <c r="BA10" s="118"/>
    </row>
    <row r="11" spans="1:53" ht="15.95" customHeight="1" x14ac:dyDescent="0.25">
      <c r="A11" s="33" t="s">
        <v>38</v>
      </c>
      <c r="B11" s="117">
        <v>110.5</v>
      </c>
      <c r="C11" s="118">
        <v>109.4</v>
      </c>
      <c r="D11" s="118">
        <v>107.7</v>
      </c>
      <c r="E11" s="120">
        <v>109.8</v>
      </c>
      <c r="F11" s="117">
        <v>109.4</v>
      </c>
      <c r="G11" s="117">
        <v>108.7</v>
      </c>
      <c r="H11" s="117">
        <v>109.6</v>
      </c>
      <c r="I11" s="117">
        <v>103</v>
      </c>
      <c r="J11" s="117">
        <v>111.9</v>
      </c>
      <c r="K11" s="117">
        <v>115.1</v>
      </c>
      <c r="L11" s="117">
        <v>105.2</v>
      </c>
      <c r="M11" s="117">
        <v>111.5</v>
      </c>
      <c r="N11" s="117">
        <v>103</v>
      </c>
      <c r="O11" s="117">
        <v>113.8</v>
      </c>
      <c r="P11" s="117">
        <v>121.6</v>
      </c>
      <c r="Q11" s="117">
        <v>121</v>
      </c>
      <c r="R11" s="117">
        <v>110.8</v>
      </c>
      <c r="S11" s="117">
        <v>111.7</v>
      </c>
      <c r="T11" s="117">
        <v>107.9</v>
      </c>
      <c r="U11" s="117">
        <v>105.5</v>
      </c>
      <c r="V11" s="117">
        <v>106.3</v>
      </c>
      <c r="W11" s="117">
        <v>105.3</v>
      </c>
      <c r="X11" s="117">
        <v>97.2</v>
      </c>
      <c r="Y11" s="117">
        <v>107</v>
      </c>
      <c r="Z11" s="117">
        <v>105.2</v>
      </c>
      <c r="AA11" s="117">
        <v>121.3</v>
      </c>
      <c r="AB11" s="117">
        <v>107.5</v>
      </c>
      <c r="AC11" s="117">
        <v>96.5</v>
      </c>
      <c r="AD11" s="117">
        <v>122.4</v>
      </c>
      <c r="AE11" s="117">
        <v>99.6</v>
      </c>
      <c r="AF11" s="117">
        <v>109</v>
      </c>
      <c r="AG11" s="117">
        <v>100.4</v>
      </c>
      <c r="AH11" s="117">
        <v>105.5</v>
      </c>
      <c r="AI11" s="117">
        <v>109.9</v>
      </c>
      <c r="AJ11" s="117">
        <v>102.3</v>
      </c>
      <c r="AK11" s="117">
        <v>107.7</v>
      </c>
      <c r="AL11" s="117">
        <v>117.6</v>
      </c>
      <c r="AM11" s="117">
        <v>100.1</v>
      </c>
      <c r="AN11" s="117">
        <v>108.9</v>
      </c>
      <c r="AO11" s="117">
        <v>105.1</v>
      </c>
      <c r="AP11" s="117">
        <v>116.3</v>
      </c>
      <c r="AQ11" s="117">
        <v>122</v>
      </c>
      <c r="AR11" s="117">
        <v>104.1</v>
      </c>
      <c r="AS11" s="117">
        <v>113.2</v>
      </c>
      <c r="AT11" s="117">
        <v>102.8</v>
      </c>
      <c r="AU11" s="117">
        <v>107.1</v>
      </c>
      <c r="AV11" s="117">
        <v>114.4</v>
      </c>
      <c r="AW11" s="118">
        <v>105.7</v>
      </c>
      <c r="AX11" s="117">
        <v>117.4</v>
      </c>
      <c r="AY11" s="117">
        <v>110.8</v>
      </c>
      <c r="AZ11" s="117">
        <v>109</v>
      </c>
      <c r="BA11" s="118"/>
    </row>
    <row r="12" spans="1:53" ht="15.95" customHeight="1" x14ac:dyDescent="0.25">
      <c r="A12" s="31" t="s">
        <v>55</v>
      </c>
      <c r="B12" s="117">
        <v>108.1</v>
      </c>
      <c r="C12" s="118">
        <v>108.1</v>
      </c>
      <c r="D12" s="118">
        <v>107.9</v>
      </c>
      <c r="E12" s="120">
        <v>107.4</v>
      </c>
      <c r="F12" s="117">
        <v>107.9</v>
      </c>
      <c r="G12" s="117">
        <v>107</v>
      </c>
      <c r="H12" s="117">
        <v>106.7</v>
      </c>
      <c r="I12" s="117">
        <v>106.7</v>
      </c>
      <c r="J12" s="117">
        <v>104.3</v>
      </c>
      <c r="K12" s="117">
        <v>106.3</v>
      </c>
      <c r="L12" s="117">
        <v>107.9</v>
      </c>
      <c r="M12" s="117">
        <v>110.6</v>
      </c>
      <c r="N12" s="117">
        <v>114.5</v>
      </c>
      <c r="O12" s="117">
        <v>112.6</v>
      </c>
      <c r="P12" s="117">
        <v>114.4</v>
      </c>
      <c r="Q12" s="117">
        <v>112.2</v>
      </c>
      <c r="R12" s="117">
        <v>109.5</v>
      </c>
      <c r="S12" s="117">
        <v>107.9</v>
      </c>
      <c r="T12" s="117">
        <v>107.9</v>
      </c>
      <c r="U12" s="117">
        <v>108</v>
      </c>
      <c r="V12" s="117">
        <v>102.5</v>
      </c>
      <c r="W12" s="117">
        <v>102.7</v>
      </c>
      <c r="X12" s="117">
        <v>102.7</v>
      </c>
      <c r="Y12" s="117">
        <v>103.2</v>
      </c>
      <c r="Z12" s="117">
        <v>102.3</v>
      </c>
      <c r="AA12" s="117">
        <v>104.2</v>
      </c>
      <c r="AB12" s="117">
        <v>106.3</v>
      </c>
      <c r="AC12" s="117">
        <v>107.3</v>
      </c>
      <c r="AD12" s="117">
        <v>103.3</v>
      </c>
      <c r="AE12" s="117">
        <v>104.5</v>
      </c>
      <c r="AF12" s="117">
        <v>106.3</v>
      </c>
      <c r="AG12" s="117">
        <v>107.2</v>
      </c>
      <c r="AH12" s="117">
        <v>105.6</v>
      </c>
      <c r="AI12" s="117">
        <v>105.5</v>
      </c>
      <c r="AJ12" s="117">
        <v>105.5</v>
      </c>
      <c r="AK12" s="117">
        <v>105.6</v>
      </c>
      <c r="AL12" s="117">
        <v>100.6</v>
      </c>
      <c r="AM12" s="117">
        <v>101.5</v>
      </c>
      <c r="AN12" s="117">
        <v>102.8</v>
      </c>
      <c r="AO12" s="117">
        <v>104.2</v>
      </c>
      <c r="AP12" s="117">
        <v>111.2</v>
      </c>
      <c r="AQ12" s="117">
        <v>115.1</v>
      </c>
      <c r="AR12" s="117">
        <v>113.1</v>
      </c>
      <c r="AS12" s="117">
        <v>114.7</v>
      </c>
      <c r="AT12" s="117">
        <v>110.9</v>
      </c>
      <c r="AU12" s="117">
        <v>107.2</v>
      </c>
      <c r="AV12" s="117">
        <v>109.7</v>
      </c>
      <c r="AW12" s="118">
        <v>109.5</v>
      </c>
      <c r="AX12" s="117">
        <v>110.9</v>
      </c>
      <c r="AY12" s="117">
        <v>110.1</v>
      </c>
      <c r="AZ12" s="117">
        <v>109.4</v>
      </c>
      <c r="BA12" s="118"/>
    </row>
    <row r="13" spans="1:53" ht="15.95" customHeight="1" x14ac:dyDescent="0.25">
      <c r="A13" s="33" t="s">
        <v>41</v>
      </c>
      <c r="B13" s="117">
        <v>116</v>
      </c>
      <c r="C13" s="118">
        <v>111.8</v>
      </c>
      <c r="D13" s="118">
        <v>106.4</v>
      </c>
      <c r="E13" s="120">
        <v>97.5</v>
      </c>
      <c r="F13" s="117">
        <v>97.1</v>
      </c>
      <c r="G13" s="117">
        <v>95.7</v>
      </c>
      <c r="H13" s="117">
        <v>100.3</v>
      </c>
      <c r="I13" s="117">
        <v>100.4</v>
      </c>
      <c r="J13" s="117">
        <v>108.6</v>
      </c>
      <c r="K13" s="117">
        <v>110.8</v>
      </c>
      <c r="L13" s="117">
        <v>106.2</v>
      </c>
      <c r="M13" s="117">
        <v>126.2</v>
      </c>
      <c r="N13" s="117">
        <v>125.7</v>
      </c>
      <c r="O13" s="117">
        <v>103.3</v>
      </c>
      <c r="P13" s="117">
        <v>112.1</v>
      </c>
      <c r="Q13" s="117">
        <v>92.4</v>
      </c>
      <c r="R13" s="117">
        <v>87.1</v>
      </c>
      <c r="S13" s="117">
        <v>94.3</v>
      </c>
      <c r="T13" s="117">
        <v>87.3</v>
      </c>
      <c r="U13" s="117">
        <v>92.2</v>
      </c>
      <c r="V13" s="117">
        <v>98.5</v>
      </c>
      <c r="W13" s="117">
        <v>102.8</v>
      </c>
      <c r="X13" s="117">
        <v>102.7</v>
      </c>
      <c r="Y13" s="117">
        <v>107.5</v>
      </c>
      <c r="Z13" s="117">
        <v>110</v>
      </c>
      <c r="AA13" s="117">
        <v>127.7</v>
      </c>
      <c r="AB13" s="117">
        <v>135.9</v>
      </c>
      <c r="AC13" s="117">
        <v>131.19999999999999</v>
      </c>
      <c r="AD13" s="117">
        <v>113.3</v>
      </c>
      <c r="AE13" s="117">
        <v>99.9</v>
      </c>
      <c r="AF13" s="117">
        <v>90.4</v>
      </c>
      <c r="AG13" s="117">
        <v>88</v>
      </c>
      <c r="AH13" s="117">
        <v>90.8</v>
      </c>
      <c r="AI13" s="117">
        <v>77</v>
      </c>
      <c r="AJ13" s="117">
        <v>92.6</v>
      </c>
      <c r="AK13" s="117">
        <v>107.2</v>
      </c>
      <c r="AL13" s="117">
        <v>115.3</v>
      </c>
      <c r="AM13" s="117">
        <v>164.7</v>
      </c>
      <c r="AN13" s="117">
        <v>150</v>
      </c>
      <c r="AO13" s="117">
        <v>141.6</v>
      </c>
      <c r="AP13" s="117"/>
      <c r="AQ13" s="117"/>
      <c r="AR13" s="117"/>
      <c r="AS13" s="118"/>
      <c r="AT13" s="117"/>
      <c r="AU13" s="118"/>
      <c r="AV13" s="117"/>
      <c r="AW13" s="118"/>
      <c r="AX13" s="117"/>
      <c r="AY13" s="118"/>
      <c r="AZ13" s="118"/>
      <c r="BA13" s="118"/>
    </row>
    <row r="14" spans="1:53" ht="15.95" customHeight="1" x14ac:dyDescent="0.25">
      <c r="A14" s="64" t="s">
        <v>42</v>
      </c>
      <c r="B14" s="121">
        <v>105.3</v>
      </c>
      <c r="C14" s="122">
        <v>108.3</v>
      </c>
      <c r="D14" s="122">
        <v>105.9</v>
      </c>
      <c r="E14" s="124">
        <v>99.5</v>
      </c>
      <c r="F14" s="121">
        <v>102</v>
      </c>
      <c r="G14" s="121">
        <v>105.9</v>
      </c>
      <c r="H14" s="121">
        <v>104.1</v>
      </c>
      <c r="I14" s="121">
        <v>106.7</v>
      </c>
      <c r="J14" s="121">
        <v>116.4</v>
      </c>
      <c r="K14" s="121">
        <v>116.5</v>
      </c>
      <c r="L14" s="121">
        <v>109.6</v>
      </c>
      <c r="M14" s="121">
        <v>131.69999999999999</v>
      </c>
      <c r="N14" s="121">
        <v>156</v>
      </c>
      <c r="O14" s="121">
        <v>132.6</v>
      </c>
      <c r="P14" s="121">
        <v>148.19999999999999</v>
      </c>
      <c r="Q14" s="121">
        <v>124.8</v>
      </c>
      <c r="R14" s="121">
        <v>111</v>
      </c>
      <c r="S14" s="121">
        <v>121.2</v>
      </c>
      <c r="T14" s="121">
        <v>103.6</v>
      </c>
      <c r="U14" s="121">
        <v>95.4</v>
      </c>
      <c r="V14" s="121">
        <v>84.1</v>
      </c>
      <c r="W14" s="121">
        <v>89.9</v>
      </c>
      <c r="X14" s="121">
        <v>94.4</v>
      </c>
      <c r="Y14" s="121">
        <v>98.5</v>
      </c>
      <c r="Z14" s="121">
        <v>104.7</v>
      </c>
      <c r="AA14" s="121">
        <v>113.9</v>
      </c>
      <c r="AB14" s="121">
        <v>110.9</v>
      </c>
      <c r="AC14" s="121">
        <v>111.2</v>
      </c>
      <c r="AD14" s="121">
        <v>114</v>
      </c>
      <c r="AE14" s="121">
        <v>103.1</v>
      </c>
      <c r="AF14" s="121">
        <v>99.2</v>
      </c>
      <c r="AG14" s="121">
        <v>95.5</v>
      </c>
      <c r="AH14" s="121">
        <v>99</v>
      </c>
      <c r="AI14" s="121">
        <v>110</v>
      </c>
      <c r="AJ14" s="121">
        <v>113</v>
      </c>
      <c r="AK14" s="121">
        <v>114.2</v>
      </c>
      <c r="AL14" s="121">
        <v>112.8</v>
      </c>
      <c r="AM14" s="121">
        <v>106.5</v>
      </c>
      <c r="AN14" s="121">
        <v>108.6</v>
      </c>
      <c r="AO14" s="121">
        <v>97.4</v>
      </c>
      <c r="AP14" s="121"/>
      <c r="AQ14" s="121"/>
      <c r="AR14" s="121"/>
      <c r="AS14" s="122"/>
      <c r="AT14" s="121"/>
      <c r="AU14" s="122"/>
      <c r="AV14" s="121"/>
      <c r="AW14" s="122"/>
      <c r="AX14" s="121"/>
      <c r="AY14" s="122"/>
      <c r="AZ14" s="122"/>
      <c r="BA14" s="122"/>
    </row>
    <row r="15" spans="1:53" ht="15.95" customHeight="1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53" ht="15.95" customHeight="1" x14ac:dyDescent="0.25">
      <c r="A16" s="24" t="s">
        <v>56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15.95" customHeight="1" x14ac:dyDescent="0.2">
      <c r="A17" s="151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3"/>
      <c r="L17" s="153"/>
      <c r="M17" s="153"/>
      <c r="N17" s="62"/>
      <c r="O17" s="62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127"/>
      <c r="AG17" s="20"/>
      <c r="AH17" s="20"/>
      <c r="AI17" s="20"/>
      <c r="AJ17" s="20"/>
      <c r="AK17" s="20"/>
    </row>
    <row r="19" spans="1:37" x14ac:dyDescent="0.25">
      <c r="G19" s="20"/>
    </row>
  </sheetData>
  <mergeCells count="16">
    <mergeCell ref="A17:M17"/>
    <mergeCell ref="F3:I3"/>
    <mergeCell ref="J3:M3"/>
    <mergeCell ref="N3:Q3"/>
    <mergeCell ref="AT3:AW3"/>
    <mergeCell ref="AX3:BA3"/>
    <mergeCell ref="A2:E2"/>
    <mergeCell ref="A3:A4"/>
    <mergeCell ref="AP3:AS3"/>
    <mergeCell ref="Z3:AC3"/>
    <mergeCell ref="AL3:AO3"/>
    <mergeCell ref="AD3:AG3"/>
    <mergeCell ref="AH3:AK3"/>
    <mergeCell ref="R3:U3"/>
    <mergeCell ref="B3:E3"/>
    <mergeCell ref="V3:Y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zoomScaleNormal="100" workbookViewId="0">
      <pane xSplit="1" topLeftCell="BC1" activePane="topRight" state="frozen"/>
      <selection pane="topRight" activeCell="A2" sqref="A2:E2"/>
    </sheetView>
  </sheetViews>
  <sheetFormatPr defaultRowHeight="15.75" x14ac:dyDescent="0.25"/>
  <cols>
    <col min="1" max="1" width="50.7109375" style="18" customWidth="1"/>
    <col min="2" max="69" width="10.7109375" style="5" customWidth="1"/>
    <col min="70" max="16384" width="9.140625" style="5"/>
  </cols>
  <sheetData>
    <row r="1" spans="1:81" ht="33" customHeight="1" x14ac:dyDescent="0.2">
      <c r="A1" s="4" t="s">
        <v>35</v>
      </c>
    </row>
    <row r="2" spans="1:81" ht="37.5" customHeight="1" x14ac:dyDescent="0.25">
      <c r="A2" s="144" t="s">
        <v>81</v>
      </c>
      <c r="B2" s="144"/>
      <c r="C2" s="144"/>
      <c r="D2" s="144"/>
      <c r="E2" s="144"/>
      <c r="F2" s="6"/>
      <c r="G2" s="6"/>
      <c r="H2" s="6"/>
      <c r="I2" s="6"/>
      <c r="J2" s="6"/>
      <c r="K2" s="6"/>
      <c r="L2" s="6"/>
      <c r="M2" s="6"/>
      <c r="N2" s="6"/>
      <c r="O2" s="6"/>
    </row>
    <row r="3" spans="1:81" s="9" customFormat="1" ht="15" customHeight="1" x14ac:dyDescent="0.25">
      <c r="A3" s="147"/>
      <c r="B3" s="142">
        <v>1995</v>
      </c>
      <c r="C3" s="143"/>
      <c r="D3" s="143"/>
      <c r="E3" s="143"/>
      <c r="F3" s="142">
        <v>1996</v>
      </c>
      <c r="G3" s="143"/>
      <c r="H3" s="143"/>
      <c r="I3" s="143"/>
      <c r="J3" s="142">
        <v>1997</v>
      </c>
      <c r="K3" s="143"/>
      <c r="L3" s="143"/>
      <c r="M3" s="143"/>
      <c r="N3" s="142">
        <v>1998</v>
      </c>
      <c r="O3" s="143"/>
      <c r="P3" s="143"/>
      <c r="Q3" s="143"/>
      <c r="R3" s="142">
        <v>1999</v>
      </c>
      <c r="S3" s="143"/>
      <c r="T3" s="143"/>
      <c r="U3" s="143"/>
      <c r="V3" s="142">
        <v>2000</v>
      </c>
      <c r="W3" s="143"/>
      <c r="X3" s="143"/>
      <c r="Y3" s="143"/>
      <c r="Z3" s="142">
        <v>2001</v>
      </c>
      <c r="AA3" s="143"/>
      <c r="AB3" s="143"/>
      <c r="AC3" s="143"/>
      <c r="AD3" s="142">
        <v>2002</v>
      </c>
      <c r="AE3" s="143"/>
      <c r="AF3" s="143"/>
      <c r="AG3" s="143"/>
      <c r="AH3" s="142">
        <v>2003</v>
      </c>
      <c r="AI3" s="143"/>
      <c r="AJ3" s="143"/>
      <c r="AK3" s="143"/>
      <c r="AL3" s="142">
        <v>2004</v>
      </c>
      <c r="AM3" s="143"/>
      <c r="AN3" s="143"/>
      <c r="AO3" s="143"/>
      <c r="AP3" s="142">
        <v>2005</v>
      </c>
      <c r="AQ3" s="143"/>
      <c r="AR3" s="143"/>
      <c r="AS3" s="143"/>
      <c r="AT3" s="142">
        <v>2006</v>
      </c>
      <c r="AU3" s="143"/>
      <c r="AV3" s="143"/>
      <c r="AW3" s="143"/>
      <c r="AX3" s="142">
        <v>2007</v>
      </c>
      <c r="AY3" s="143"/>
      <c r="AZ3" s="143"/>
      <c r="BA3" s="143"/>
      <c r="BB3" s="142">
        <v>2008</v>
      </c>
      <c r="BC3" s="143"/>
      <c r="BD3" s="143"/>
      <c r="BE3" s="143"/>
      <c r="BF3" s="142">
        <v>2009</v>
      </c>
      <c r="BG3" s="142"/>
      <c r="BH3" s="142"/>
      <c r="BI3" s="142"/>
      <c r="BJ3" s="142">
        <v>2010</v>
      </c>
      <c r="BK3" s="142"/>
      <c r="BL3" s="142"/>
      <c r="BM3" s="142"/>
      <c r="BN3" s="142">
        <v>2011</v>
      </c>
      <c r="BO3" s="142"/>
      <c r="BP3" s="142"/>
      <c r="BQ3" s="142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1" s="9" customFormat="1" ht="15" customHeight="1" x14ac:dyDescent="0.25">
      <c r="A4" s="147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9" t="s">
        <v>9</v>
      </c>
      <c r="BO4" s="110" t="s">
        <v>10</v>
      </c>
      <c r="BP4" s="110" t="s">
        <v>11</v>
      </c>
      <c r="BQ4" s="110" t="s">
        <v>12</v>
      </c>
      <c r="BR4" s="10"/>
      <c r="BS4" s="11"/>
      <c r="BT4" s="11"/>
      <c r="BU4" s="11"/>
      <c r="BV4" s="10"/>
      <c r="BW4" s="11"/>
      <c r="BX4" s="11"/>
      <c r="BY4" s="11"/>
      <c r="BZ4" s="10"/>
      <c r="CA4" s="11"/>
      <c r="CB4" s="11"/>
      <c r="CC4" s="11"/>
    </row>
    <row r="5" spans="1:81" ht="15" customHeight="1" x14ac:dyDescent="0.25">
      <c r="A5" s="28" t="s">
        <v>13</v>
      </c>
      <c r="B5" s="76">
        <v>235</v>
      </c>
      <c r="C5" s="77">
        <v>324.3</v>
      </c>
      <c r="D5" s="78">
        <v>421.1</v>
      </c>
      <c r="E5" s="77">
        <v>448.2</v>
      </c>
      <c r="F5" s="77">
        <v>425.3</v>
      </c>
      <c r="G5" s="78">
        <v>468.4</v>
      </c>
      <c r="H5" s="77">
        <v>548.9</v>
      </c>
      <c r="I5" s="79">
        <v>565.20000000000005</v>
      </c>
      <c r="J5" s="76">
        <v>512.4</v>
      </c>
      <c r="K5" s="77">
        <v>555.1</v>
      </c>
      <c r="L5" s="78">
        <v>634.20000000000005</v>
      </c>
      <c r="M5" s="77">
        <v>640.9</v>
      </c>
      <c r="N5" s="80">
        <v>550.9</v>
      </c>
      <c r="O5" s="81">
        <v>602.5</v>
      </c>
      <c r="P5" s="82">
        <v>675.5</v>
      </c>
      <c r="Q5" s="81">
        <v>800.8</v>
      </c>
      <c r="R5" s="83">
        <v>901.3</v>
      </c>
      <c r="S5" s="82">
        <v>1101.5</v>
      </c>
      <c r="T5" s="81">
        <v>1373.1</v>
      </c>
      <c r="U5" s="84">
        <v>1447.3</v>
      </c>
      <c r="V5" s="80">
        <v>1527.4</v>
      </c>
      <c r="W5" s="81">
        <v>1696.6</v>
      </c>
      <c r="X5" s="82">
        <v>2037.8</v>
      </c>
      <c r="Y5" s="81">
        <v>2043.7</v>
      </c>
      <c r="Z5" s="83">
        <v>1900.9</v>
      </c>
      <c r="AA5" s="82">
        <v>2105</v>
      </c>
      <c r="AB5" s="81">
        <v>2487.9</v>
      </c>
      <c r="AC5" s="84">
        <v>2449.8000000000002</v>
      </c>
      <c r="AD5" s="80">
        <v>2262.1866</v>
      </c>
      <c r="AE5" s="81">
        <v>2528.6712000000002</v>
      </c>
      <c r="AF5" s="82">
        <v>3012.8061000000002</v>
      </c>
      <c r="AG5" s="81">
        <v>3026.8712999999998</v>
      </c>
      <c r="AH5" s="83">
        <v>2851.1</v>
      </c>
      <c r="AI5" s="82">
        <v>3101.7</v>
      </c>
      <c r="AJ5" s="81">
        <v>3600.2</v>
      </c>
      <c r="AK5" s="84">
        <v>3655.2</v>
      </c>
      <c r="AL5" s="80">
        <v>3515.7</v>
      </c>
      <c r="AM5" s="81">
        <v>3971.6</v>
      </c>
      <c r="AN5" s="82">
        <v>4594</v>
      </c>
      <c r="AO5" s="81">
        <v>4945.8999999999996</v>
      </c>
      <c r="AP5" s="85">
        <v>4458.6000000000004</v>
      </c>
      <c r="AQ5" s="82">
        <v>5077.8999999999996</v>
      </c>
      <c r="AR5" s="82">
        <v>5845.2</v>
      </c>
      <c r="AS5" s="84">
        <v>6228.1</v>
      </c>
      <c r="AT5" s="80">
        <v>5792.9</v>
      </c>
      <c r="AU5" s="82">
        <v>6368.1</v>
      </c>
      <c r="AV5" s="82">
        <v>7275.8</v>
      </c>
      <c r="AW5" s="86">
        <v>7480.3</v>
      </c>
      <c r="AX5" s="85">
        <v>6780.2</v>
      </c>
      <c r="AY5" s="82">
        <v>7767.5</v>
      </c>
      <c r="AZ5" s="82">
        <v>8902.7000000000007</v>
      </c>
      <c r="BA5" s="86">
        <v>9797</v>
      </c>
      <c r="BB5" s="77">
        <v>8877.7000000000007</v>
      </c>
      <c r="BC5" s="77">
        <v>10238.299999999999</v>
      </c>
      <c r="BD5" s="77">
        <v>11542</v>
      </c>
      <c r="BE5" s="77">
        <v>10618.9</v>
      </c>
      <c r="BF5" s="76">
        <v>8334.6</v>
      </c>
      <c r="BG5" s="77">
        <v>9244.7999999999993</v>
      </c>
      <c r="BH5" s="77">
        <v>10411.299999999999</v>
      </c>
      <c r="BI5" s="79">
        <v>10816.4</v>
      </c>
      <c r="BJ5" s="77">
        <v>9995.7999999999993</v>
      </c>
      <c r="BK5" s="77">
        <v>10977</v>
      </c>
      <c r="BL5" s="77">
        <v>12086.5</v>
      </c>
      <c r="BM5" s="77">
        <v>13249.3</v>
      </c>
      <c r="BN5" s="81">
        <v>11954.2</v>
      </c>
      <c r="BO5" s="82">
        <v>13376.4</v>
      </c>
      <c r="BP5" s="82">
        <v>14732.9</v>
      </c>
      <c r="BQ5" s="80">
        <v>15903.7</v>
      </c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ht="15" customHeight="1" x14ac:dyDescent="0.25">
      <c r="A6" s="29" t="s">
        <v>1</v>
      </c>
      <c r="B6" s="87"/>
      <c r="C6" s="88"/>
      <c r="D6" s="89"/>
      <c r="E6" s="88"/>
      <c r="F6" s="88"/>
      <c r="G6" s="89"/>
      <c r="H6" s="88"/>
      <c r="I6" s="90"/>
      <c r="J6" s="87"/>
      <c r="K6" s="88"/>
      <c r="L6" s="89"/>
      <c r="M6" s="88"/>
      <c r="N6" s="90"/>
      <c r="O6" s="89"/>
      <c r="P6" s="88"/>
      <c r="Q6" s="89"/>
      <c r="R6" s="91"/>
      <c r="S6" s="88"/>
      <c r="T6" s="89"/>
      <c r="U6" s="92"/>
      <c r="V6" s="90"/>
      <c r="W6" s="89"/>
      <c r="X6" s="88"/>
      <c r="Y6" s="89"/>
      <c r="Z6" s="91"/>
      <c r="AA6" s="88"/>
      <c r="AB6" s="89"/>
      <c r="AC6" s="92"/>
      <c r="AD6" s="90"/>
      <c r="AE6" s="89"/>
      <c r="AF6" s="88"/>
      <c r="AG6" s="89"/>
      <c r="AH6" s="93"/>
      <c r="AI6" s="94"/>
      <c r="AJ6" s="95"/>
      <c r="AK6" s="96"/>
      <c r="AL6" s="97"/>
      <c r="AM6" s="95"/>
      <c r="AN6" s="94"/>
      <c r="AO6" s="95"/>
      <c r="AP6" s="93"/>
      <c r="AQ6" s="98"/>
      <c r="AR6" s="94"/>
      <c r="AS6" s="96"/>
      <c r="AT6" s="95"/>
      <c r="AU6" s="94"/>
      <c r="AV6" s="94"/>
      <c r="AW6" s="95"/>
      <c r="AX6" s="91"/>
      <c r="AY6" s="88"/>
      <c r="AZ6" s="89"/>
      <c r="BA6" s="87"/>
      <c r="BB6" s="94"/>
      <c r="BC6" s="94"/>
      <c r="BD6" s="94"/>
      <c r="BE6" s="94"/>
      <c r="BF6" s="98"/>
      <c r="BG6" s="94"/>
      <c r="BH6" s="94"/>
      <c r="BI6" s="97"/>
      <c r="BJ6" s="94"/>
      <c r="BK6" s="94"/>
      <c r="BL6" s="94"/>
      <c r="BM6" s="94"/>
      <c r="BN6" s="95"/>
      <c r="BO6" s="94"/>
      <c r="BP6" s="94"/>
      <c r="BQ6" s="9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15" customHeight="1" x14ac:dyDescent="0.25">
      <c r="A7" s="30" t="s">
        <v>37</v>
      </c>
      <c r="B7" s="87">
        <v>181.2</v>
      </c>
      <c r="C7" s="88">
        <v>233</v>
      </c>
      <c r="D7" s="89">
        <v>281.7</v>
      </c>
      <c r="E7" s="88">
        <v>320.7</v>
      </c>
      <c r="F7" s="88">
        <v>330.4</v>
      </c>
      <c r="G7" s="89">
        <v>349.6</v>
      </c>
      <c r="H7" s="88">
        <v>364.9</v>
      </c>
      <c r="I7" s="90">
        <v>391</v>
      </c>
      <c r="J7" s="87">
        <v>413.3</v>
      </c>
      <c r="K7" s="88">
        <v>426.9</v>
      </c>
      <c r="L7" s="89">
        <v>452.3</v>
      </c>
      <c r="M7" s="88">
        <v>483.6</v>
      </c>
      <c r="N7" s="90">
        <v>420.1</v>
      </c>
      <c r="O7" s="89">
        <v>427</v>
      </c>
      <c r="P7" s="88">
        <v>503.6</v>
      </c>
      <c r="Q7" s="89">
        <v>653.1</v>
      </c>
      <c r="R7" s="91">
        <v>708</v>
      </c>
      <c r="S7" s="88">
        <v>766.3</v>
      </c>
      <c r="T7" s="89">
        <v>852.5</v>
      </c>
      <c r="U7" s="92">
        <v>958.9</v>
      </c>
      <c r="V7" s="90">
        <v>997.7</v>
      </c>
      <c r="W7" s="89">
        <v>1045.0999999999999</v>
      </c>
      <c r="X7" s="88">
        <v>1167.3</v>
      </c>
      <c r="Y7" s="89">
        <v>1266.7</v>
      </c>
      <c r="Z7" s="91">
        <v>1306.3</v>
      </c>
      <c r="AA7" s="88">
        <v>1412.7</v>
      </c>
      <c r="AB7" s="89">
        <v>1523.9</v>
      </c>
      <c r="AC7" s="92">
        <v>1643.9</v>
      </c>
      <c r="AD7" s="90">
        <v>1689.8498</v>
      </c>
      <c r="AE7" s="89">
        <v>1778.6461000000002</v>
      </c>
      <c r="AF7" s="88">
        <v>1905.6276</v>
      </c>
      <c r="AG7" s="89">
        <v>2069.0758999999998</v>
      </c>
      <c r="AH7" s="91">
        <v>2077.3000000000002</v>
      </c>
      <c r="AI7" s="88">
        <v>2172.6</v>
      </c>
      <c r="AJ7" s="89">
        <v>2295.9</v>
      </c>
      <c r="AK7" s="92">
        <v>2512.9</v>
      </c>
      <c r="AL7" s="90">
        <v>2590.1</v>
      </c>
      <c r="AM7" s="89">
        <v>2734.8</v>
      </c>
      <c r="AN7" s="88">
        <v>2938.7</v>
      </c>
      <c r="AO7" s="89">
        <v>3214.3</v>
      </c>
      <c r="AP7" s="99">
        <v>3205.3</v>
      </c>
      <c r="AQ7" s="90">
        <v>3472.9</v>
      </c>
      <c r="AR7" s="90">
        <v>3710.6</v>
      </c>
      <c r="AS7" s="100">
        <v>4049.4</v>
      </c>
      <c r="AT7" s="90">
        <v>3978.4</v>
      </c>
      <c r="AU7" s="90">
        <v>4299.2</v>
      </c>
      <c r="AV7" s="90">
        <v>4565.1000000000004</v>
      </c>
      <c r="AW7" s="89">
        <v>4967</v>
      </c>
      <c r="AX7" s="99">
        <v>4819</v>
      </c>
      <c r="AY7" s="90">
        <v>5254.7</v>
      </c>
      <c r="AZ7" s="90">
        <v>5648.1</v>
      </c>
      <c r="BA7" s="89">
        <v>6246.8</v>
      </c>
      <c r="BB7" s="88">
        <v>6096.8</v>
      </c>
      <c r="BC7" s="88">
        <v>6663.5</v>
      </c>
      <c r="BD7" s="88">
        <v>7169.4</v>
      </c>
      <c r="BE7" s="88">
        <v>7613.8</v>
      </c>
      <c r="BF7" s="87">
        <v>6842.2</v>
      </c>
      <c r="BG7" s="88">
        <v>7140.1</v>
      </c>
      <c r="BH7" s="88">
        <v>7410.6</v>
      </c>
      <c r="BI7" s="90">
        <v>7876.7</v>
      </c>
      <c r="BJ7" s="88">
        <v>7436.8</v>
      </c>
      <c r="BK7" s="88">
        <v>7866.2</v>
      </c>
      <c r="BL7" s="88">
        <v>8293.2000000000007</v>
      </c>
      <c r="BM7" s="88">
        <v>8918.4</v>
      </c>
      <c r="BN7" s="89">
        <v>8572.7000000000007</v>
      </c>
      <c r="BO7" s="88">
        <v>9125.1</v>
      </c>
      <c r="BP7" s="88">
        <v>9604.7000000000007</v>
      </c>
      <c r="BQ7" s="90">
        <v>10226.9</v>
      </c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ht="15" customHeight="1" x14ac:dyDescent="0.25">
      <c r="A8" s="31" t="s">
        <v>3</v>
      </c>
      <c r="B8" s="87">
        <v>126</v>
      </c>
      <c r="C8" s="88">
        <v>163.69999999999999</v>
      </c>
      <c r="D8" s="89">
        <v>200.9</v>
      </c>
      <c r="E8" s="88">
        <v>229.2</v>
      </c>
      <c r="F8" s="88">
        <v>230</v>
      </c>
      <c r="G8" s="89">
        <v>242.9</v>
      </c>
      <c r="H8" s="88">
        <v>256.10000000000002</v>
      </c>
      <c r="I8" s="90">
        <v>278.8</v>
      </c>
      <c r="J8" s="87">
        <v>282.8</v>
      </c>
      <c r="K8" s="88">
        <v>292</v>
      </c>
      <c r="L8" s="89">
        <v>315</v>
      </c>
      <c r="M8" s="88">
        <v>345.4</v>
      </c>
      <c r="N8" s="90">
        <v>307.2</v>
      </c>
      <c r="O8" s="89">
        <v>312.39999999999998</v>
      </c>
      <c r="P8" s="88">
        <v>371.6</v>
      </c>
      <c r="Q8" s="89">
        <v>471.1</v>
      </c>
      <c r="R8" s="91">
        <v>536.70000000000005</v>
      </c>
      <c r="S8" s="88">
        <v>580.5</v>
      </c>
      <c r="T8" s="89">
        <v>655.29999999999995</v>
      </c>
      <c r="U8" s="92">
        <v>753.7</v>
      </c>
      <c r="V8" s="90">
        <v>724</v>
      </c>
      <c r="W8" s="89">
        <v>760.9</v>
      </c>
      <c r="X8" s="88">
        <v>857.6</v>
      </c>
      <c r="Y8" s="89">
        <v>952.7</v>
      </c>
      <c r="Z8" s="91">
        <v>937.1</v>
      </c>
      <c r="AA8" s="88">
        <v>1023</v>
      </c>
      <c r="AB8" s="89">
        <v>1125</v>
      </c>
      <c r="AC8" s="92">
        <v>1233</v>
      </c>
      <c r="AD8" s="90">
        <v>1201.4371000000001</v>
      </c>
      <c r="AE8" s="89">
        <v>1271.8865000000001</v>
      </c>
      <c r="AF8" s="88">
        <v>1389.4556</v>
      </c>
      <c r="AG8" s="89">
        <v>1537.567</v>
      </c>
      <c r="AH8" s="91">
        <v>1476.1</v>
      </c>
      <c r="AI8" s="88">
        <v>1546.6</v>
      </c>
      <c r="AJ8" s="89">
        <v>1661.3</v>
      </c>
      <c r="AK8" s="92">
        <v>1853.4</v>
      </c>
      <c r="AL8" s="90">
        <v>1862.8</v>
      </c>
      <c r="AM8" s="89">
        <v>1985.7</v>
      </c>
      <c r="AN8" s="88">
        <v>2174.8000000000002</v>
      </c>
      <c r="AO8" s="89">
        <v>2415.1999999999998</v>
      </c>
      <c r="AP8" s="99">
        <v>2307.3000000000002</v>
      </c>
      <c r="AQ8" s="90">
        <v>2536.3000000000002</v>
      </c>
      <c r="AR8" s="90">
        <v>2755.1</v>
      </c>
      <c r="AS8" s="100">
        <v>3054.2</v>
      </c>
      <c r="AT8" s="90">
        <v>2815.1</v>
      </c>
      <c r="AU8" s="90">
        <v>3095.6</v>
      </c>
      <c r="AV8" s="90">
        <v>3346.7</v>
      </c>
      <c r="AW8" s="89">
        <v>3717.3</v>
      </c>
      <c r="AX8" s="99">
        <v>3403.1</v>
      </c>
      <c r="AY8" s="90">
        <v>3789.7</v>
      </c>
      <c r="AZ8" s="90">
        <v>4158.6000000000004</v>
      </c>
      <c r="BA8" s="89">
        <v>4680.3</v>
      </c>
      <c r="BB8" s="88">
        <v>4307</v>
      </c>
      <c r="BC8" s="88">
        <v>4785.1000000000004</v>
      </c>
      <c r="BD8" s="88">
        <v>5255.2</v>
      </c>
      <c r="BE8" s="88">
        <v>5619.6</v>
      </c>
      <c r="BF8" s="87">
        <v>4852.2</v>
      </c>
      <c r="BG8" s="88">
        <v>5075.3</v>
      </c>
      <c r="BH8" s="88">
        <v>5330.3</v>
      </c>
      <c r="BI8" s="90">
        <v>5728.1</v>
      </c>
      <c r="BJ8" s="88">
        <v>5285.4</v>
      </c>
      <c r="BK8" s="88">
        <v>5664.7</v>
      </c>
      <c r="BL8" s="88">
        <v>6068.9</v>
      </c>
      <c r="BM8" s="88">
        <v>6598.6</v>
      </c>
      <c r="BN8" s="89">
        <v>6044.2</v>
      </c>
      <c r="BO8" s="88">
        <v>6538.5</v>
      </c>
      <c r="BP8" s="88">
        <v>7020.4</v>
      </c>
      <c r="BQ8" s="90">
        <v>7589.4</v>
      </c>
    </row>
    <row r="9" spans="1:81" ht="15" customHeight="1" x14ac:dyDescent="0.25">
      <c r="A9" s="32" t="s">
        <v>4</v>
      </c>
      <c r="B9" s="87">
        <v>50.7</v>
      </c>
      <c r="C9" s="88">
        <v>63.6</v>
      </c>
      <c r="D9" s="89">
        <v>74.2</v>
      </c>
      <c r="E9" s="88">
        <v>84</v>
      </c>
      <c r="F9" s="88">
        <v>91.8</v>
      </c>
      <c r="G9" s="89">
        <v>97.5</v>
      </c>
      <c r="H9" s="88">
        <v>99.5</v>
      </c>
      <c r="I9" s="90">
        <v>102.6</v>
      </c>
      <c r="J9" s="87">
        <v>119</v>
      </c>
      <c r="K9" s="88">
        <v>123.1</v>
      </c>
      <c r="L9" s="89">
        <v>125.3</v>
      </c>
      <c r="M9" s="88">
        <v>126.1</v>
      </c>
      <c r="N9" s="90">
        <v>102.7</v>
      </c>
      <c r="O9" s="89">
        <v>104.1</v>
      </c>
      <c r="P9" s="88">
        <v>120.1</v>
      </c>
      <c r="Q9" s="89">
        <v>165.7</v>
      </c>
      <c r="R9" s="91">
        <v>158.6</v>
      </c>
      <c r="S9" s="88">
        <v>172</v>
      </c>
      <c r="T9" s="89">
        <v>182.6</v>
      </c>
      <c r="U9" s="92">
        <v>190</v>
      </c>
      <c r="V9" s="90">
        <v>255.2</v>
      </c>
      <c r="W9" s="89">
        <v>265</v>
      </c>
      <c r="X9" s="88">
        <v>289.5</v>
      </c>
      <c r="Y9" s="89">
        <v>292.8</v>
      </c>
      <c r="Z9" s="91">
        <v>345.9</v>
      </c>
      <c r="AA9" s="88">
        <v>365.2</v>
      </c>
      <c r="AB9" s="89">
        <v>373.8</v>
      </c>
      <c r="AC9" s="92">
        <v>385</v>
      </c>
      <c r="AD9" s="90">
        <v>456.9538</v>
      </c>
      <c r="AE9" s="89">
        <v>474.13809999999995</v>
      </c>
      <c r="AF9" s="88">
        <v>482.94749999999999</v>
      </c>
      <c r="AG9" s="89">
        <v>497.2953</v>
      </c>
      <c r="AH9" s="91">
        <v>563.79999999999995</v>
      </c>
      <c r="AI9" s="88">
        <v>587.4</v>
      </c>
      <c r="AJ9" s="89">
        <v>595.6</v>
      </c>
      <c r="AK9" s="92">
        <v>619.6</v>
      </c>
      <c r="AL9" s="90">
        <v>691.3</v>
      </c>
      <c r="AM9" s="89">
        <v>712.1</v>
      </c>
      <c r="AN9" s="88">
        <v>726.1</v>
      </c>
      <c r="AO9" s="89">
        <v>760.3</v>
      </c>
      <c r="AP9" s="99">
        <v>864.4</v>
      </c>
      <c r="AQ9" s="90">
        <v>901.8</v>
      </c>
      <c r="AR9" s="90">
        <v>920.3</v>
      </c>
      <c r="AS9" s="100">
        <v>959.4</v>
      </c>
      <c r="AT9" s="90">
        <v>1125.5</v>
      </c>
      <c r="AU9" s="90">
        <v>1165.2</v>
      </c>
      <c r="AV9" s="90">
        <v>1179.4000000000001</v>
      </c>
      <c r="AW9" s="89">
        <v>1210.3</v>
      </c>
      <c r="AX9" s="99">
        <v>1371.1</v>
      </c>
      <c r="AY9" s="90">
        <v>1419.4</v>
      </c>
      <c r="AZ9" s="90">
        <v>1442.5</v>
      </c>
      <c r="BA9" s="89">
        <v>1518</v>
      </c>
      <c r="BB9" s="88">
        <v>1738.3</v>
      </c>
      <c r="BC9" s="88">
        <v>1825</v>
      </c>
      <c r="BD9" s="88">
        <v>1859.5</v>
      </c>
      <c r="BE9" s="88">
        <v>1937.1</v>
      </c>
      <c r="BF9" s="87">
        <v>1937.2</v>
      </c>
      <c r="BG9" s="88">
        <v>2010.9</v>
      </c>
      <c r="BH9" s="88">
        <v>2025.3</v>
      </c>
      <c r="BI9" s="90">
        <v>2093.3000000000002</v>
      </c>
      <c r="BJ9" s="88">
        <v>2096.1999999999998</v>
      </c>
      <c r="BK9" s="88">
        <v>2145.5</v>
      </c>
      <c r="BL9" s="88">
        <v>2167.5</v>
      </c>
      <c r="BM9" s="88">
        <v>2262.1</v>
      </c>
      <c r="BN9" s="89">
        <v>2471</v>
      </c>
      <c r="BO9" s="88">
        <v>2528.1</v>
      </c>
      <c r="BP9" s="88">
        <v>2525.6</v>
      </c>
      <c r="BQ9" s="90">
        <v>2578.1</v>
      </c>
    </row>
    <row r="10" spans="1:81" ht="30" customHeight="1" x14ac:dyDescent="0.25">
      <c r="A10" s="31" t="s">
        <v>5</v>
      </c>
      <c r="B10" s="87">
        <v>4.5</v>
      </c>
      <c r="C10" s="88">
        <v>5.7</v>
      </c>
      <c r="D10" s="89">
        <v>6.6</v>
      </c>
      <c r="E10" s="88">
        <v>7.5</v>
      </c>
      <c r="F10" s="88">
        <v>8.6</v>
      </c>
      <c r="G10" s="89">
        <v>9.1999999999999993</v>
      </c>
      <c r="H10" s="88">
        <v>9.3000000000000007</v>
      </c>
      <c r="I10" s="90">
        <v>9.6</v>
      </c>
      <c r="J10" s="87">
        <v>11.5</v>
      </c>
      <c r="K10" s="88">
        <v>11.8</v>
      </c>
      <c r="L10" s="89">
        <v>12</v>
      </c>
      <c r="M10" s="88">
        <v>12.1</v>
      </c>
      <c r="N10" s="90">
        <v>10.199999999999999</v>
      </c>
      <c r="O10" s="89">
        <v>10.5</v>
      </c>
      <c r="P10" s="88">
        <v>11.9</v>
      </c>
      <c r="Q10" s="89">
        <v>16.3</v>
      </c>
      <c r="R10" s="91">
        <v>12.7</v>
      </c>
      <c r="S10" s="88">
        <v>13.8</v>
      </c>
      <c r="T10" s="89">
        <v>14.6</v>
      </c>
      <c r="U10" s="92">
        <v>15.2</v>
      </c>
      <c r="V10" s="90">
        <v>18.5</v>
      </c>
      <c r="W10" s="89">
        <v>19.2</v>
      </c>
      <c r="X10" s="88">
        <v>20.2</v>
      </c>
      <c r="Y10" s="89">
        <v>21.2</v>
      </c>
      <c r="Z10" s="91">
        <v>23.3</v>
      </c>
      <c r="AA10" s="88">
        <v>24.5</v>
      </c>
      <c r="AB10" s="89">
        <v>25.1</v>
      </c>
      <c r="AC10" s="92">
        <v>25.9</v>
      </c>
      <c r="AD10" s="90">
        <v>31.4589</v>
      </c>
      <c r="AE10" s="89">
        <v>32.621499999999997</v>
      </c>
      <c r="AF10" s="88">
        <v>33.224499999999999</v>
      </c>
      <c r="AG10" s="89">
        <v>34.2136</v>
      </c>
      <c r="AH10" s="91">
        <v>37.4</v>
      </c>
      <c r="AI10" s="88">
        <v>38.6</v>
      </c>
      <c r="AJ10" s="89">
        <v>39</v>
      </c>
      <c r="AK10" s="92">
        <v>39.9</v>
      </c>
      <c r="AL10" s="90">
        <v>36</v>
      </c>
      <c r="AM10" s="89">
        <v>37</v>
      </c>
      <c r="AN10" s="88">
        <v>37.799999999999997</v>
      </c>
      <c r="AO10" s="89">
        <v>38.799999999999997</v>
      </c>
      <c r="AP10" s="99">
        <v>33.6</v>
      </c>
      <c r="AQ10" s="90">
        <v>34.799999999999997</v>
      </c>
      <c r="AR10" s="90">
        <v>35.200000000000003</v>
      </c>
      <c r="AS10" s="100">
        <v>35.799999999999997</v>
      </c>
      <c r="AT10" s="90">
        <v>37.799999999999997</v>
      </c>
      <c r="AU10" s="90">
        <v>38.4</v>
      </c>
      <c r="AV10" s="90">
        <v>39</v>
      </c>
      <c r="AW10" s="89">
        <v>39.4</v>
      </c>
      <c r="AX10" s="99">
        <v>44.8</v>
      </c>
      <c r="AY10" s="90">
        <v>45.6</v>
      </c>
      <c r="AZ10" s="90">
        <v>47</v>
      </c>
      <c r="BA10" s="89">
        <v>48.5</v>
      </c>
      <c r="BB10" s="88">
        <v>51.5</v>
      </c>
      <c r="BC10" s="88">
        <v>53.4</v>
      </c>
      <c r="BD10" s="88">
        <v>54.7</v>
      </c>
      <c r="BE10" s="88">
        <v>57.1</v>
      </c>
      <c r="BF10" s="87">
        <v>52.8</v>
      </c>
      <c r="BG10" s="88">
        <v>53.9</v>
      </c>
      <c r="BH10" s="88">
        <v>55</v>
      </c>
      <c r="BI10" s="90">
        <v>55.3</v>
      </c>
      <c r="BJ10" s="88">
        <v>55.2</v>
      </c>
      <c r="BK10" s="88">
        <v>56</v>
      </c>
      <c r="BL10" s="88">
        <v>56.8</v>
      </c>
      <c r="BM10" s="88">
        <v>57.7</v>
      </c>
      <c r="BN10" s="89">
        <v>57.5</v>
      </c>
      <c r="BO10" s="88">
        <v>58.5</v>
      </c>
      <c r="BP10" s="88">
        <v>58.7</v>
      </c>
      <c r="BQ10" s="90">
        <v>59.4</v>
      </c>
    </row>
    <row r="11" spans="1:81" ht="15" customHeight="1" x14ac:dyDescent="0.25">
      <c r="A11" s="33" t="s">
        <v>38</v>
      </c>
      <c r="B11" s="87">
        <v>30.9</v>
      </c>
      <c r="C11" s="88">
        <v>69.400000000000006</v>
      </c>
      <c r="D11" s="89">
        <v>132.19999999999999</v>
      </c>
      <c r="E11" s="88">
        <v>130.9</v>
      </c>
      <c r="F11" s="88">
        <v>73.400000000000006</v>
      </c>
      <c r="G11" s="89">
        <v>91.3</v>
      </c>
      <c r="H11" s="88">
        <v>170.6</v>
      </c>
      <c r="I11" s="90">
        <v>139.9</v>
      </c>
      <c r="J11" s="87">
        <v>83.4</v>
      </c>
      <c r="K11" s="88">
        <v>107.8</v>
      </c>
      <c r="L11" s="89">
        <v>186</v>
      </c>
      <c r="M11" s="88">
        <v>137.6</v>
      </c>
      <c r="N11" s="90">
        <v>127.2</v>
      </c>
      <c r="O11" s="89">
        <v>162.80000000000001</v>
      </c>
      <c r="P11" s="88">
        <v>119.7</v>
      </c>
      <c r="Q11" s="89">
        <v>-16.2</v>
      </c>
      <c r="R11" s="91">
        <v>69.400000000000006</v>
      </c>
      <c r="S11" s="88">
        <v>170.1</v>
      </c>
      <c r="T11" s="89">
        <v>313.8</v>
      </c>
      <c r="U11" s="92">
        <v>162</v>
      </c>
      <c r="V11" s="90">
        <v>177</v>
      </c>
      <c r="W11" s="89">
        <v>283.2</v>
      </c>
      <c r="X11" s="88">
        <v>470.1</v>
      </c>
      <c r="Y11" s="89">
        <v>435.4</v>
      </c>
      <c r="Z11" s="91">
        <v>253.7</v>
      </c>
      <c r="AA11" s="88">
        <v>409.6</v>
      </c>
      <c r="AB11" s="89">
        <v>682.7</v>
      </c>
      <c r="AC11" s="92">
        <v>617.1</v>
      </c>
      <c r="AD11" s="90">
        <v>353.29859999999996</v>
      </c>
      <c r="AE11" s="89">
        <v>456.08420000000001</v>
      </c>
      <c r="AF11" s="88">
        <v>615.15589999999997</v>
      </c>
      <c r="AG11" s="89">
        <v>744.77499999999998</v>
      </c>
      <c r="AH11" s="91">
        <v>382.5</v>
      </c>
      <c r="AI11" s="88">
        <v>580.4</v>
      </c>
      <c r="AJ11" s="89">
        <v>985.1</v>
      </c>
      <c r="AK11" s="92">
        <v>807.1</v>
      </c>
      <c r="AL11" s="90">
        <v>493</v>
      </c>
      <c r="AM11" s="89">
        <v>760.2</v>
      </c>
      <c r="AN11" s="88">
        <v>1206.5</v>
      </c>
      <c r="AO11" s="89">
        <v>1099.2</v>
      </c>
      <c r="AP11" s="99">
        <v>677.7</v>
      </c>
      <c r="AQ11" s="90">
        <v>876.4</v>
      </c>
      <c r="AR11" s="90">
        <v>1470.5</v>
      </c>
      <c r="AS11" s="100">
        <v>1314.1</v>
      </c>
      <c r="AT11" s="90">
        <v>849.3</v>
      </c>
      <c r="AU11" s="90">
        <v>1158</v>
      </c>
      <c r="AV11" s="90">
        <v>1863.7</v>
      </c>
      <c r="AW11" s="89">
        <v>1827.8</v>
      </c>
      <c r="AX11" s="99">
        <v>1216.3</v>
      </c>
      <c r="AY11" s="90">
        <v>1744.6</v>
      </c>
      <c r="AZ11" s="90">
        <v>2494.9</v>
      </c>
      <c r="BA11" s="89">
        <v>2578.3000000000002</v>
      </c>
      <c r="BB11" s="88">
        <v>1727.3</v>
      </c>
      <c r="BC11" s="88">
        <v>2598.5</v>
      </c>
      <c r="BD11" s="88">
        <v>3480.1</v>
      </c>
      <c r="BE11" s="88">
        <v>2720.2</v>
      </c>
      <c r="BF11" s="87">
        <v>1028.4000000000001</v>
      </c>
      <c r="BG11" s="88">
        <v>1597.8</v>
      </c>
      <c r="BH11" s="88">
        <v>2376.8000000000002</v>
      </c>
      <c r="BI11" s="90">
        <v>2341.8000000000002</v>
      </c>
      <c r="BJ11" s="88">
        <v>1281.8</v>
      </c>
      <c r="BK11" s="88">
        <v>2291.9</v>
      </c>
      <c r="BL11" s="88">
        <v>3306.2</v>
      </c>
      <c r="BM11" s="88">
        <v>3592.8</v>
      </c>
      <c r="BN11" s="89">
        <v>2144.8000000000002</v>
      </c>
      <c r="BO11" s="88">
        <v>3113.4</v>
      </c>
      <c r="BP11" s="88">
        <v>4232.3</v>
      </c>
      <c r="BQ11" s="90">
        <v>4492</v>
      </c>
    </row>
    <row r="12" spans="1:81" ht="15" customHeight="1" x14ac:dyDescent="0.25">
      <c r="A12" s="31" t="s">
        <v>36</v>
      </c>
      <c r="B12" s="87">
        <v>30</v>
      </c>
      <c r="C12" s="88">
        <v>61.7</v>
      </c>
      <c r="D12" s="89">
        <v>75.8</v>
      </c>
      <c r="E12" s="88">
        <v>133.6</v>
      </c>
      <c r="F12" s="88">
        <v>63.4</v>
      </c>
      <c r="G12" s="89">
        <v>78.900000000000006</v>
      </c>
      <c r="H12" s="88">
        <v>97.6</v>
      </c>
      <c r="I12" s="90">
        <v>161.69999999999999</v>
      </c>
      <c r="J12" s="87">
        <v>77.099999999999994</v>
      </c>
      <c r="K12" s="88">
        <v>90.1</v>
      </c>
      <c r="L12" s="89">
        <v>116</v>
      </c>
      <c r="M12" s="88">
        <v>145.30000000000001</v>
      </c>
      <c r="N12" s="90">
        <v>73.599999999999994</v>
      </c>
      <c r="O12" s="89">
        <v>90</v>
      </c>
      <c r="P12" s="88">
        <v>115.2</v>
      </c>
      <c r="Q12" s="89">
        <v>145.9</v>
      </c>
      <c r="R12" s="91">
        <v>101.9</v>
      </c>
      <c r="S12" s="88">
        <v>139.1</v>
      </c>
      <c r="T12" s="89">
        <v>194</v>
      </c>
      <c r="U12" s="92">
        <v>258.89999999999998</v>
      </c>
      <c r="V12" s="90">
        <v>179.7</v>
      </c>
      <c r="W12" s="89">
        <v>252.5</v>
      </c>
      <c r="X12" s="88">
        <v>346.3</v>
      </c>
      <c r="Y12" s="89">
        <v>453.5</v>
      </c>
      <c r="Z12" s="91">
        <v>264.39999999999998</v>
      </c>
      <c r="AA12" s="88">
        <v>367.5</v>
      </c>
      <c r="AB12" s="89">
        <v>470.3</v>
      </c>
      <c r="AC12" s="92">
        <v>587.1</v>
      </c>
      <c r="AD12" s="90">
        <v>305.59190000000001</v>
      </c>
      <c r="AE12" s="89">
        <v>418.29419999999999</v>
      </c>
      <c r="AF12" s="88">
        <v>542.72619999999995</v>
      </c>
      <c r="AG12" s="89">
        <v>672.70209999999997</v>
      </c>
      <c r="AH12" s="91">
        <v>376.2</v>
      </c>
      <c r="AI12" s="88">
        <v>530.9</v>
      </c>
      <c r="AJ12" s="89">
        <v>672.1</v>
      </c>
      <c r="AK12" s="92">
        <v>853.1</v>
      </c>
      <c r="AL12" s="90">
        <v>496.3</v>
      </c>
      <c r="AM12" s="89">
        <v>690.5</v>
      </c>
      <c r="AN12" s="88">
        <v>850.3</v>
      </c>
      <c r="AO12" s="89">
        <v>1093.4000000000001</v>
      </c>
      <c r="AP12" s="99">
        <v>584</v>
      </c>
      <c r="AQ12" s="90">
        <v>832.6</v>
      </c>
      <c r="AR12" s="90">
        <v>1049.5999999999999</v>
      </c>
      <c r="AS12" s="100">
        <v>1370.7</v>
      </c>
      <c r="AT12" s="90">
        <v>706</v>
      </c>
      <c r="AU12" s="90">
        <v>1076.9000000000001</v>
      </c>
      <c r="AV12" s="90">
        <v>1350.3</v>
      </c>
      <c r="AW12" s="89">
        <v>1847.4</v>
      </c>
      <c r="AX12" s="99">
        <v>954.4</v>
      </c>
      <c r="AY12" s="90">
        <v>1479.5</v>
      </c>
      <c r="AZ12" s="90">
        <v>1805.1</v>
      </c>
      <c r="BA12" s="89">
        <v>2741.4</v>
      </c>
      <c r="BB12" s="88">
        <v>1404.3</v>
      </c>
      <c r="BC12" s="88">
        <v>2093.8000000000002</v>
      </c>
      <c r="BD12" s="88">
        <v>2471.6</v>
      </c>
      <c r="BE12" s="88">
        <v>3231.1</v>
      </c>
      <c r="BF12" s="87">
        <v>1345</v>
      </c>
      <c r="BG12" s="88">
        <v>1856.7</v>
      </c>
      <c r="BH12" s="88">
        <v>2201.6</v>
      </c>
      <c r="BI12" s="90">
        <v>3132.4</v>
      </c>
      <c r="BJ12" s="88">
        <v>1403.9</v>
      </c>
      <c r="BK12" s="88">
        <v>2164.8000000000002</v>
      </c>
      <c r="BL12" s="88">
        <v>2578.3000000000002</v>
      </c>
      <c r="BM12" s="88">
        <v>3867.4</v>
      </c>
      <c r="BN12" s="89" t="s">
        <v>63</v>
      </c>
      <c r="BO12" s="88" t="s">
        <v>65</v>
      </c>
      <c r="BP12" s="88" t="s">
        <v>67</v>
      </c>
      <c r="BQ12" s="90" t="s">
        <v>69</v>
      </c>
    </row>
    <row r="13" spans="1:81" ht="15" customHeight="1" x14ac:dyDescent="0.2">
      <c r="A13" s="34" t="s">
        <v>6</v>
      </c>
      <c r="B13" s="87">
        <v>0.9</v>
      </c>
      <c r="C13" s="88">
        <v>7.7</v>
      </c>
      <c r="D13" s="89">
        <v>56.4</v>
      </c>
      <c r="E13" s="88">
        <v>-2.7</v>
      </c>
      <c r="F13" s="88">
        <v>10</v>
      </c>
      <c r="G13" s="89">
        <v>12.4</v>
      </c>
      <c r="H13" s="88">
        <v>73</v>
      </c>
      <c r="I13" s="90">
        <v>-21.8</v>
      </c>
      <c r="J13" s="87">
        <v>6.3</v>
      </c>
      <c r="K13" s="88">
        <v>17.7</v>
      </c>
      <c r="L13" s="89">
        <v>70</v>
      </c>
      <c r="M13" s="88">
        <v>-7.7</v>
      </c>
      <c r="N13" s="90">
        <v>53.6</v>
      </c>
      <c r="O13" s="89">
        <v>72.8</v>
      </c>
      <c r="P13" s="88">
        <v>4.5</v>
      </c>
      <c r="Q13" s="89">
        <v>-162.1</v>
      </c>
      <c r="R13" s="91">
        <v>-32.5</v>
      </c>
      <c r="S13" s="88">
        <v>31</v>
      </c>
      <c r="T13" s="89">
        <v>119.8</v>
      </c>
      <c r="U13" s="92">
        <v>-96.9</v>
      </c>
      <c r="V13" s="90">
        <v>-2.7</v>
      </c>
      <c r="W13" s="89">
        <v>30.7</v>
      </c>
      <c r="X13" s="88">
        <v>123.8</v>
      </c>
      <c r="Y13" s="89">
        <v>-18.100000000000001</v>
      </c>
      <c r="Z13" s="91">
        <v>-10.7</v>
      </c>
      <c r="AA13" s="88">
        <v>42.1</v>
      </c>
      <c r="AB13" s="89">
        <v>212.4</v>
      </c>
      <c r="AC13" s="92">
        <v>30</v>
      </c>
      <c r="AD13" s="90">
        <v>47.706699999999998</v>
      </c>
      <c r="AE13" s="89">
        <v>37.79</v>
      </c>
      <c r="AF13" s="88">
        <v>72.429699999999997</v>
      </c>
      <c r="AG13" s="89">
        <v>72.07289999999999</v>
      </c>
      <c r="AH13" s="91">
        <v>6.3</v>
      </c>
      <c r="AI13" s="88">
        <v>49.5</v>
      </c>
      <c r="AJ13" s="89">
        <v>313</v>
      </c>
      <c r="AK13" s="92">
        <v>-46</v>
      </c>
      <c r="AL13" s="90">
        <v>-3.3</v>
      </c>
      <c r="AM13" s="89">
        <v>69.7</v>
      </c>
      <c r="AN13" s="88">
        <v>356.2</v>
      </c>
      <c r="AO13" s="89">
        <v>5.8</v>
      </c>
      <c r="AP13" s="99">
        <v>93.7</v>
      </c>
      <c r="AQ13" s="90">
        <v>43.8</v>
      </c>
      <c r="AR13" s="90">
        <v>420.9</v>
      </c>
      <c r="AS13" s="100">
        <v>-56.6</v>
      </c>
      <c r="AT13" s="90">
        <v>143.30000000000001</v>
      </c>
      <c r="AU13" s="90">
        <v>81.099999999999994</v>
      </c>
      <c r="AV13" s="90">
        <v>513.4</v>
      </c>
      <c r="AW13" s="89">
        <v>-19.600000000000001</v>
      </c>
      <c r="AX13" s="99">
        <v>261.89999999999998</v>
      </c>
      <c r="AY13" s="90">
        <v>265.10000000000002</v>
      </c>
      <c r="AZ13" s="90">
        <v>689.8</v>
      </c>
      <c r="BA13" s="89">
        <v>-163.1</v>
      </c>
      <c r="BB13" s="88">
        <v>323</v>
      </c>
      <c r="BC13" s="88">
        <v>504.7</v>
      </c>
      <c r="BD13" s="88">
        <v>1008.5</v>
      </c>
      <c r="BE13" s="88">
        <v>-510.9</v>
      </c>
      <c r="BF13" s="87">
        <v>-316.60000000000002</v>
      </c>
      <c r="BG13" s="88">
        <v>-258.89999999999998</v>
      </c>
      <c r="BH13" s="88">
        <v>175.2</v>
      </c>
      <c r="BI13" s="90">
        <v>-790.6</v>
      </c>
      <c r="BJ13" s="88">
        <v>-122.1</v>
      </c>
      <c r="BK13" s="88">
        <v>127.1</v>
      </c>
      <c r="BL13" s="88">
        <v>727.9</v>
      </c>
      <c r="BM13" s="88">
        <v>-274.60000000000002</v>
      </c>
      <c r="BN13" s="89" t="s">
        <v>64</v>
      </c>
      <c r="BO13" s="88" t="s">
        <v>66</v>
      </c>
      <c r="BP13" s="88" t="s">
        <v>68</v>
      </c>
      <c r="BQ13" s="101" t="s">
        <v>70</v>
      </c>
    </row>
    <row r="14" spans="1:81" ht="15" customHeight="1" x14ac:dyDescent="0.25">
      <c r="A14" s="33" t="s">
        <v>39</v>
      </c>
      <c r="B14" s="87">
        <v>18.899999999999999</v>
      </c>
      <c r="C14" s="88">
        <v>19.2</v>
      </c>
      <c r="D14" s="89">
        <v>5.2</v>
      </c>
      <c r="E14" s="88">
        <v>5.2</v>
      </c>
      <c r="F14" s="88">
        <v>13</v>
      </c>
      <c r="G14" s="89">
        <v>16</v>
      </c>
      <c r="H14" s="88">
        <v>19.399999999999999</v>
      </c>
      <c r="I14" s="90">
        <v>36.4</v>
      </c>
      <c r="J14" s="87">
        <v>21.6</v>
      </c>
      <c r="K14" s="88">
        <v>10.199999999999999</v>
      </c>
      <c r="L14" s="89">
        <v>8.5</v>
      </c>
      <c r="M14" s="88">
        <v>11.3</v>
      </c>
      <c r="N14" s="90">
        <v>-6.6</v>
      </c>
      <c r="O14" s="89">
        <v>-1.3</v>
      </c>
      <c r="P14" s="88">
        <v>35.6</v>
      </c>
      <c r="Q14" s="89">
        <v>147.69999999999999</v>
      </c>
      <c r="R14" s="91">
        <v>123.9</v>
      </c>
      <c r="S14" s="88">
        <v>165.1</v>
      </c>
      <c r="T14" s="89">
        <v>206.8</v>
      </c>
      <c r="U14" s="92">
        <v>326.39999999999998</v>
      </c>
      <c r="V14" s="90">
        <v>372.3</v>
      </c>
      <c r="W14" s="89">
        <v>388.6</v>
      </c>
      <c r="X14" s="88">
        <v>372.2</v>
      </c>
      <c r="Y14" s="89">
        <v>330</v>
      </c>
      <c r="Z14" s="91">
        <v>357.1</v>
      </c>
      <c r="AA14" s="88">
        <v>294.7</v>
      </c>
      <c r="AB14" s="89">
        <v>274.5</v>
      </c>
      <c r="AC14" s="92">
        <v>207.4</v>
      </c>
      <c r="AD14" s="90">
        <v>235.71250000000001</v>
      </c>
      <c r="AE14" s="89">
        <v>290.6497</v>
      </c>
      <c r="AF14" s="88">
        <v>329.70529999999997</v>
      </c>
      <c r="AG14" s="89">
        <v>311.423</v>
      </c>
      <c r="AH14" s="91">
        <v>414</v>
      </c>
      <c r="AI14" s="88">
        <v>351.5</v>
      </c>
      <c r="AJ14" s="89">
        <v>360.2</v>
      </c>
      <c r="AK14" s="92">
        <v>376.3</v>
      </c>
      <c r="AL14" s="90">
        <v>425.6</v>
      </c>
      <c r="AM14" s="89">
        <v>494.9</v>
      </c>
      <c r="AN14" s="88">
        <v>557.5</v>
      </c>
      <c r="AO14" s="89">
        <v>608.5</v>
      </c>
      <c r="AP14" s="99">
        <v>617.1</v>
      </c>
      <c r="AQ14" s="90">
        <v>763.1</v>
      </c>
      <c r="AR14" s="90">
        <v>788.8</v>
      </c>
      <c r="AS14" s="100">
        <v>790</v>
      </c>
      <c r="AT14" s="90">
        <v>962.4</v>
      </c>
      <c r="AU14" s="90">
        <v>945</v>
      </c>
      <c r="AV14" s="90">
        <v>879</v>
      </c>
      <c r="AW14" s="89">
        <v>639.5</v>
      </c>
      <c r="AX14" s="99">
        <v>683.2</v>
      </c>
      <c r="AY14" s="90">
        <v>690.1</v>
      </c>
      <c r="AZ14" s="90">
        <v>643</v>
      </c>
      <c r="BA14" s="89">
        <v>850.3</v>
      </c>
      <c r="BB14" s="88">
        <v>1105.8</v>
      </c>
      <c r="BC14" s="88">
        <v>1067.5999999999999</v>
      </c>
      <c r="BD14" s="88">
        <v>1105.5</v>
      </c>
      <c r="BE14" s="88">
        <v>533.70000000000005</v>
      </c>
      <c r="BF14" s="87">
        <v>510.4</v>
      </c>
      <c r="BG14" s="88">
        <v>651.6</v>
      </c>
      <c r="BH14" s="88">
        <v>849.2</v>
      </c>
      <c r="BI14" s="90">
        <v>876.5</v>
      </c>
      <c r="BJ14" s="88">
        <v>1250.2</v>
      </c>
      <c r="BK14" s="88">
        <v>1001.8</v>
      </c>
      <c r="BL14" s="88">
        <v>600.79999999999995</v>
      </c>
      <c r="BM14" s="88">
        <v>886.9</v>
      </c>
      <c r="BN14" s="89">
        <v>1223.5999999999999</v>
      </c>
      <c r="BO14" s="88">
        <v>1186</v>
      </c>
      <c r="BP14" s="88">
        <v>978</v>
      </c>
      <c r="BQ14" s="90">
        <v>1388.9</v>
      </c>
    </row>
    <row r="15" spans="1:81" ht="15" customHeight="1" x14ac:dyDescent="0.25">
      <c r="A15" s="31" t="s">
        <v>41</v>
      </c>
      <c r="B15" s="87">
        <v>88.5</v>
      </c>
      <c r="C15" s="88">
        <v>113.9</v>
      </c>
      <c r="D15" s="89">
        <v>101.9</v>
      </c>
      <c r="E15" s="88">
        <v>114.1</v>
      </c>
      <c r="F15" s="88">
        <v>110.2</v>
      </c>
      <c r="G15" s="89">
        <v>123.5</v>
      </c>
      <c r="H15" s="88">
        <v>134.69999999999999</v>
      </c>
      <c r="I15" s="90">
        <v>155.1</v>
      </c>
      <c r="J15" s="87">
        <v>130.30000000000001</v>
      </c>
      <c r="K15" s="88">
        <v>135.19999999999999</v>
      </c>
      <c r="L15" s="89">
        <v>148.4</v>
      </c>
      <c r="M15" s="88">
        <v>165.4</v>
      </c>
      <c r="N15" s="90">
        <v>124.8</v>
      </c>
      <c r="O15" s="89">
        <v>133</v>
      </c>
      <c r="P15" s="88">
        <v>197.3</v>
      </c>
      <c r="Q15" s="89">
        <v>365.9</v>
      </c>
      <c r="R15" s="91">
        <v>388.3</v>
      </c>
      <c r="S15" s="88">
        <v>470.9</v>
      </c>
      <c r="T15" s="89">
        <v>529</v>
      </c>
      <c r="U15" s="92">
        <v>696.4</v>
      </c>
      <c r="V15" s="90">
        <v>755.2</v>
      </c>
      <c r="W15" s="89">
        <v>803</v>
      </c>
      <c r="X15" s="88">
        <v>834.1</v>
      </c>
      <c r="Y15" s="89">
        <v>826.6</v>
      </c>
      <c r="Z15" s="91">
        <v>792.7</v>
      </c>
      <c r="AA15" s="88">
        <v>838.8</v>
      </c>
      <c r="AB15" s="89">
        <v>848.7</v>
      </c>
      <c r="AC15" s="92">
        <v>819.4</v>
      </c>
      <c r="AD15" s="90">
        <v>759.48410000000001</v>
      </c>
      <c r="AE15" s="89">
        <v>929.49119999999994</v>
      </c>
      <c r="AF15" s="88">
        <v>1043.1613</v>
      </c>
      <c r="AG15" s="89">
        <v>1081.558</v>
      </c>
      <c r="AH15" s="91">
        <v>1081</v>
      </c>
      <c r="AI15" s="88">
        <v>1103.0999999999999</v>
      </c>
      <c r="AJ15" s="89">
        <v>1206.5999999999999</v>
      </c>
      <c r="AK15" s="92">
        <v>1265.2</v>
      </c>
      <c r="AL15" s="90">
        <v>1180</v>
      </c>
      <c r="AM15" s="89">
        <v>1391.3</v>
      </c>
      <c r="AN15" s="88">
        <v>1585.6</v>
      </c>
      <c r="AO15" s="89">
        <v>1703.5</v>
      </c>
      <c r="AP15" s="99">
        <v>1531.3</v>
      </c>
      <c r="AQ15" s="90">
        <v>1844.8</v>
      </c>
      <c r="AR15" s="90">
        <v>2049.6999999999998</v>
      </c>
      <c r="AS15" s="100">
        <v>2181.5</v>
      </c>
      <c r="AT15" s="90">
        <v>2062.9</v>
      </c>
      <c r="AU15" s="90">
        <v>2288.6999999999998</v>
      </c>
      <c r="AV15" s="90">
        <v>2373.8000000000002</v>
      </c>
      <c r="AW15" s="89">
        <v>2353.9</v>
      </c>
      <c r="AX15" s="99">
        <v>2086.1999999999998</v>
      </c>
      <c r="AY15" s="90">
        <v>2405.5</v>
      </c>
      <c r="AZ15" s="90">
        <v>2558.3000000000002</v>
      </c>
      <c r="BA15" s="89">
        <v>2978.8</v>
      </c>
      <c r="BB15" s="88">
        <v>2921.9</v>
      </c>
      <c r="BC15" s="88">
        <v>3307.1</v>
      </c>
      <c r="BD15" s="88">
        <v>3675.2</v>
      </c>
      <c r="BE15" s="88">
        <v>3019.4</v>
      </c>
      <c r="BF15" s="87">
        <v>2224</v>
      </c>
      <c r="BG15" s="88">
        <v>2535.1999999999998</v>
      </c>
      <c r="BH15" s="88">
        <v>2939.1</v>
      </c>
      <c r="BI15" s="90">
        <v>3143.7</v>
      </c>
      <c r="BJ15" s="88">
        <v>3032.4</v>
      </c>
      <c r="BK15" s="88">
        <v>3276.6</v>
      </c>
      <c r="BL15" s="88">
        <v>3354.2</v>
      </c>
      <c r="BM15" s="88">
        <v>3866.1</v>
      </c>
      <c r="BN15" s="89">
        <v>3622</v>
      </c>
      <c r="BO15" s="88">
        <v>4130.3999999999996</v>
      </c>
      <c r="BP15" s="88">
        <v>4225.3</v>
      </c>
      <c r="BQ15" s="90">
        <v>4963.2</v>
      </c>
    </row>
    <row r="16" spans="1:81" ht="15" customHeight="1" x14ac:dyDescent="0.25">
      <c r="A16" s="31" t="s">
        <v>42</v>
      </c>
      <c r="B16" s="87">
        <v>69.599999999999994</v>
      </c>
      <c r="C16" s="88">
        <v>94.7</v>
      </c>
      <c r="D16" s="89">
        <v>96.7</v>
      </c>
      <c r="E16" s="88">
        <v>108.9</v>
      </c>
      <c r="F16" s="88">
        <v>97.2</v>
      </c>
      <c r="G16" s="89">
        <v>107.5</v>
      </c>
      <c r="H16" s="88">
        <v>115.3</v>
      </c>
      <c r="I16" s="90">
        <v>118.7</v>
      </c>
      <c r="J16" s="87">
        <v>108.7</v>
      </c>
      <c r="K16" s="88">
        <v>125</v>
      </c>
      <c r="L16" s="89">
        <v>139.9</v>
      </c>
      <c r="M16" s="88">
        <v>154.1</v>
      </c>
      <c r="N16" s="90">
        <v>131.4</v>
      </c>
      <c r="O16" s="89">
        <v>134.30000000000001</v>
      </c>
      <c r="P16" s="88">
        <v>161.69999999999999</v>
      </c>
      <c r="Q16" s="89">
        <v>218.2</v>
      </c>
      <c r="R16" s="91">
        <v>264.39999999999998</v>
      </c>
      <c r="S16" s="88">
        <v>305.8</v>
      </c>
      <c r="T16" s="89">
        <v>322.2</v>
      </c>
      <c r="U16" s="92">
        <v>370</v>
      </c>
      <c r="V16" s="90">
        <v>382.9</v>
      </c>
      <c r="W16" s="89">
        <v>414.4</v>
      </c>
      <c r="X16" s="88">
        <v>461.9</v>
      </c>
      <c r="Y16" s="89">
        <v>496.6</v>
      </c>
      <c r="Z16" s="91">
        <v>435.6</v>
      </c>
      <c r="AA16" s="88">
        <v>544.1</v>
      </c>
      <c r="AB16" s="89">
        <v>574.20000000000005</v>
      </c>
      <c r="AC16" s="92">
        <v>612</v>
      </c>
      <c r="AD16" s="90">
        <v>523.77159999999992</v>
      </c>
      <c r="AE16" s="89">
        <v>638.8415</v>
      </c>
      <c r="AF16" s="88">
        <v>713.45600000000002</v>
      </c>
      <c r="AG16" s="89">
        <v>770.13499999999999</v>
      </c>
      <c r="AH16" s="91">
        <v>667</v>
      </c>
      <c r="AI16" s="88">
        <v>751.6</v>
      </c>
      <c r="AJ16" s="89">
        <v>846.4</v>
      </c>
      <c r="AK16" s="92">
        <v>888.9</v>
      </c>
      <c r="AL16" s="90">
        <v>754.4</v>
      </c>
      <c r="AM16" s="89">
        <v>896.4</v>
      </c>
      <c r="AN16" s="88">
        <v>1028.0999999999999</v>
      </c>
      <c r="AO16" s="89">
        <v>1095</v>
      </c>
      <c r="AP16" s="91">
        <v>914.2</v>
      </c>
      <c r="AQ16" s="88">
        <v>1081.7</v>
      </c>
      <c r="AR16" s="88">
        <v>1260.9000000000001</v>
      </c>
      <c r="AS16" s="92">
        <v>1391.5</v>
      </c>
      <c r="AT16" s="89">
        <v>1100.5</v>
      </c>
      <c r="AU16" s="88">
        <v>1343.7</v>
      </c>
      <c r="AV16" s="88">
        <v>1494.8</v>
      </c>
      <c r="AW16" s="92">
        <v>1714.4</v>
      </c>
      <c r="AX16" s="91">
        <v>1403</v>
      </c>
      <c r="AY16" s="88">
        <v>1715.4</v>
      </c>
      <c r="AZ16" s="87">
        <v>1915.3</v>
      </c>
      <c r="BA16" s="87">
        <v>2128.5</v>
      </c>
      <c r="BB16" s="87">
        <v>1816.1</v>
      </c>
      <c r="BC16" s="88">
        <v>2239.5</v>
      </c>
      <c r="BD16" s="88">
        <v>2569.6999999999998</v>
      </c>
      <c r="BE16" s="88">
        <v>2485.6999999999998</v>
      </c>
      <c r="BF16" s="87">
        <v>1713.6</v>
      </c>
      <c r="BG16" s="88">
        <v>1883.6</v>
      </c>
      <c r="BH16" s="88">
        <v>2089.9</v>
      </c>
      <c r="BI16" s="90">
        <v>2267.1999999999998</v>
      </c>
      <c r="BJ16" s="88">
        <v>1782.2</v>
      </c>
      <c r="BK16" s="88">
        <v>2274.8000000000002</v>
      </c>
      <c r="BL16" s="88">
        <v>2753.4</v>
      </c>
      <c r="BM16" s="88">
        <v>2979.2</v>
      </c>
      <c r="BN16" s="89">
        <v>2398.4</v>
      </c>
      <c r="BO16" s="88">
        <v>2944.4</v>
      </c>
      <c r="BP16" s="88">
        <v>3247.3</v>
      </c>
      <c r="BQ16" s="90">
        <v>3574.3</v>
      </c>
    </row>
    <row r="17" spans="1:69" ht="15" customHeight="1" x14ac:dyDescent="0.25">
      <c r="A17" s="35" t="s">
        <v>7</v>
      </c>
      <c r="B17" s="102">
        <v>4</v>
      </c>
      <c r="C17" s="103">
        <v>2.7</v>
      </c>
      <c r="D17" s="104">
        <v>2</v>
      </c>
      <c r="E17" s="103">
        <v>-8.6</v>
      </c>
      <c r="F17" s="103">
        <v>8.5</v>
      </c>
      <c r="G17" s="104">
        <v>11.5</v>
      </c>
      <c r="H17" s="103">
        <v>-6</v>
      </c>
      <c r="I17" s="105">
        <v>-2.1</v>
      </c>
      <c r="J17" s="102">
        <v>-5.9</v>
      </c>
      <c r="K17" s="103">
        <v>10.199999999999999</v>
      </c>
      <c r="L17" s="104">
        <v>-12.6</v>
      </c>
      <c r="M17" s="103">
        <v>8.4</v>
      </c>
      <c r="N17" s="105">
        <v>10.199999999999999</v>
      </c>
      <c r="O17" s="104">
        <v>14</v>
      </c>
      <c r="P17" s="103">
        <v>16.600000000000001</v>
      </c>
      <c r="Q17" s="104">
        <v>16.2</v>
      </c>
      <c r="R17" s="106">
        <v>0</v>
      </c>
      <c r="S17" s="103">
        <v>0</v>
      </c>
      <c r="T17" s="104">
        <v>0</v>
      </c>
      <c r="U17" s="107">
        <v>0</v>
      </c>
      <c r="V17" s="105">
        <v>-19.600000000000001</v>
      </c>
      <c r="W17" s="104">
        <v>-20.3</v>
      </c>
      <c r="X17" s="103">
        <v>28.2</v>
      </c>
      <c r="Y17" s="104">
        <v>11.6</v>
      </c>
      <c r="Z17" s="106">
        <v>-16.2</v>
      </c>
      <c r="AA17" s="103">
        <v>-12</v>
      </c>
      <c r="AB17" s="104">
        <v>6.8</v>
      </c>
      <c r="AC17" s="107">
        <v>-18.600000000000001</v>
      </c>
      <c r="AD17" s="105">
        <v>-16.674299999999999</v>
      </c>
      <c r="AE17" s="104">
        <v>3.2911999999999999</v>
      </c>
      <c r="AF17" s="103">
        <v>162.31729999999999</v>
      </c>
      <c r="AG17" s="104">
        <v>-98.402600000000007</v>
      </c>
      <c r="AH17" s="106">
        <v>-22.7</v>
      </c>
      <c r="AI17" s="103">
        <v>-2.8</v>
      </c>
      <c r="AJ17" s="104">
        <v>-41</v>
      </c>
      <c r="AK17" s="107">
        <v>-41.1</v>
      </c>
      <c r="AL17" s="105">
        <v>7</v>
      </c>
      <c r="AM17" s="104">
        <v>-18.3</v>
      </c>
      <c r="AN17" s="103">
        <v>-108.7</v>
      </c>
      <c r="AO17" s="104">
        <v>23.9</v>
      </c>
      <c r="AP17" s="108">
        <v>-41.5</v>
      </c>
      <c r="AQ17" s="103">
        <v>-34.5</v>
      </c>
      <c r="AR17" s="103">
        <v>-124.7</v>
      </c>
      <c r="AS17" s="107">
        <v>74.599999999999994</v>
      </c>
      <c r="AT17" s="105">
        <v>2.8</v>
      </c>
      <c r="AU17" s="103">
        <v>-34.1</v>
      </c>
      <c r="AV17" s="103">
        <v>-32</v>
      </c>
      <c r="AW17" s="102">
        <v>46</v>
      </c>
      <c r="AX17" s="108">
        <v>61.7</v>
      </c>
      <c r="AY17" s="103">
        <v>78.099999999999994</v>
      </c>
      <c r="AZ17" s="103">
        <v>116.7</v>
      </c>
      <c r="BA17" s="102">
        <v>121.6</v>
      </c>
      <c r="BB17" s="103">
        <v>-52.2</v>
      </c>
      <c r="BC17" s="103">
        <v>-91.3</v>
      </c>
      <c r="BD17" s="103">
        <v>-213</v>
      </c>
      <c r="BE17" s="103">
        <v>-248.8</v>
      </c>
      <c r="BF17" s="102">
        <v>-46.4</v>
      </c>
      <c r="BG17" s="103">
        <v>-144.69999999999999</v>
      </c>
      <c r="BH17" s="103">
        <v>-225.3</v>
      </c>
      <c r="BI17" s="105">
        <v>-278.60000000000002</v>
      </c>
      <c r="BJ17" s="103">
        <v>27</v>
      </c>
      <c r="BK17" s="103">
        <v>-182.9</v>
      </c>
      <c r="BL17" s="103">
        <v>-113.7</v>
      </c>
      <c r="BM17" s="103">
        <v>-148.80000000000001</v>
      </c>
      <c r="BN17" s="104">
        <v>13.1</v>
      </c>
      <c r="BO17" s="103">
        <v>-48.1</v>
      </c>
      <c r="BP17" s="103">
        <v>-82.1</v>
      </c>
      <c r="BQ17" s="105">
        <v>-204.1</v>
      </c>
    </row>
    <row r="18" spans="1:69" ht="15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</row>
    <row r="19" spans="1:69" ht="15" customHeight="1" x14ac:dyDescent="0.25">
      <c r="A19" s="24" t="s">
        <v>44</v>
      </c>
      <c r="B19" s="18"/>
      <c r="C19" s="18"/>
      <c r="D19" s="18"/>
      <c r="E19" s="18"/>
      <c r="F19" s="18"/>
      <c r="G19" s="18"/>
      <c r="H19" s="18"/>
      <c r="I19" s="72"/>
      <c r="J19" s="73"/>
      <c r="K19" s="73"/>
      <c r="L19" s="73"/>
      <c r="M19" s="73"/>
      <c r="N19" s="18"/>
      <c r="O19" s="21"/>
      <c r="P19" s="21"/>
      <c r="Q19" s="21"/>
      <c r="R19" s="21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</row>
    <row r="20" spans="1:69" ht="15" customHeight="1" x14ac:dyDescent="0.25">
      <c r="A20" s="145" t="s">
        <v>62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  <row r="21" spans="1:69" x14ac:dyDescent="0.25">
      <c r="A21" s="15"/>
      <c r="B21" s="16"/>
      <c r="C21" s="16"/>
      <c r="D21" s="16"/>
      <c r="E21" s="16"/>
      <c r="F21" s="16"/>
      <c r="G21" s="16"/>
      <c r="H21" s="16"/>
      <c r="I21" s="17"/>
      <c r="J21" s="17"/>
      <c r="K21" s="17"/>
    </row>
    <row r="22" spans="1:69" x14ac:dyDescent="0.25">
      <c r="A22" s="15"/>
      <c r="B22" s="16"/>
      <c r="C22" s="16"/>
      <c r="D22" s="16"/>
      <c r="E22" s="16"/>
      <c r="F22" s="16"/>
      <c r="G22" s="16"/>
      <c r="H22" s="16"/>
    </row>
    <row r="23" spans="1:69" x14ac:dyDescent="0.25">
      <c r="A23" s="15"/>
      <c r="B23" s="16"/>
      <c r="C23" s="16"/>
      <c r="D23" s="16"/>
      <c r="E23" s="16"/>
      <c r="F23" s="16"/>
      <c r="G23" s="16"/>
      <c r="H23" s="16"/>
    </row>
    <row r="24" spans="1:69" x14ac:dyDescent="0.25">
      <c r="A24" s="15"/>
      <c r="B24" s="16"/>
      <c r="C24" s="16"/>
      <c r="D24" s="16"/>
      <c r="E24" s="16"/>
      <c r="F24" s="16"/>
      <c r="G24" s="16"/>
      <c r="H24" s="16"/>
    </row>
  </sheetData>
  <mergeCells count="20">
    <mergeCell ref="A2:E2"/>
    <mergeCell ref="A20:R20"/>
    <mergeCell ref="B3:E3"/>
    <mergeCell ref="F3:I3"/>
    <mergeCell ref="J3:M3"/>
    <mergeCell ref="N3:Q3"/>
    <mergeCell ref="R3:U3"/>
    <mergeCell ref="A3:A4"/>
    <mergeCell ref="V3:Y3"/>
    <mergeCell ref="Z3:AC3"/>
    <mergeCell ref="AD3:AG3"/>
    <mergeCell ref="AH3:AK3"/>
    <mergeCell ref="AL3:AO3"/>
    <mergeCell ref="BJ3:BM3"/>
    <mergeCell ref="BN3:BQ3"/>
    <mergeCell ref="AP3:AS3"/>
    <mergeCell ref="AT3:AW3"/>
    <mergeCell ref="AX3:BA3"/>
    <mergeCell ref="BB3:BE3"/>
    <mergeCell ref="BF3:BI3"/>
  </mergeCells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7"/>
  <sheetViews>
    <sheetView tabSelected="1" zoomScaleNormal="100" workbookViewId="0">
      <pane xSplit="1" topLeftCell="AX1" activePane="topRight" state="frozen"/>
      <selection pane="topRight" activeCell="BD5" sqref="BD5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1" width="11.42578125" style="5" bestFit="1" customWidth="1"/>
    <col min="52" max="52" width="11.140625" style="5" bestFit="1" customWidth="1"/>
    <col min="53" max="53" width="11.28515625" style="5" bestFit="1" customWidth="1"/>
    <col min="54" max="55" width="11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s="20" customFormat="1" ht="30" customHeight="1" x14ac:dyDescent="0.25">
      <c r="A2" s="148" t="s">
        <v>78</v>
      </c>
      <c r="B2" s="148"/>
      <c r="C2" s="148"/>
      <c r="D2" s="148"/>
      <c r="E2" s="148"/>
      <c r="F2" s="66"/>
      <c r="G2" s="66"/>
      <c r="H2" s="66"/>
      <c r="I2" s="66"/>
      <c r="J2" s="66"/>
      <c r="K2" s="66"/>
      <c r="L2" s="66"/>
      <c r="M2" s="66"/>
      <c r="N2" s="67"/>
      <c r="O2" s="67"/>
      <c r="P2" s="67"/>
      <c r="Q2" s="6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7" s="21" customFormat="1" ht="1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>
        <v>2022</v>
      </c>
      <c r="AU3" s="149"/>
      <c r="AV3" s="149"/>
      <c r="AW3" s="149"/>
      <c r="AX3" s="149" t="s">
        <v>97</v>
      </c>
      <c r="AY3" s="149"/>
      <c r="AZ3" s="149"/>
      <c r="BA3" s="149"/>
      <c r="BB3" s="149" t="s">
        <v>104</v>
      </c>
      <c r="BC3" s="149"/>
      <c r="BD3" s="149"/>
      <c r="BE3" s="149"/>
    </row>
    <row r="4" spans="1:57" s="21" customFormat="1" ht="1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</row>
    <row r="5" spans="1:57" ht="15" customHeight="1" x14ac:dyDescent="0.25">
      <c r="A5" s="28" t="s">
        <v>0</v>
      </c>
      <c r="B5" s="76">
        <v>13024.8</v>
      </c>
      <c r="C5" s="77">
        <v>14434.8</v>
      </c>
      <c r="D5" s="78">
        <v>15745.6</v>
      </c>
      <c r="E5" s="77">
        <v>16908.8</v>
      </c>
      <c r="F5" s="76">
        <v>15182.8</v>
      </c>
      <c r="G5" s="77">
        <v>16436</v>
      </c>
      <c r="H5" s="78">
        <v>17715.8</v>
      </c>
      <c r="I5" s="77">
        <v>18768.900000000001</v>
      </c>
      <c r="J5" s="76">
        <v>16370</v>
      </c>
      <c r="K5" s="77">
        <v>17507.900000000001</v>
      </c>
      <c r="L5" s="78">
        <v>19003.5</v>
      </c>
      <c r="M5" s="77">
        <v>20104.3</v>
      </c>
      <c r="N5" s="76">
        <v>17311.400000000001</v>
      </c>
      <c r="O5" s="77">
        <v>19044.2</v>
      </c>
      <c r="P5" s="78">
        <v>20544</v>
      </c>
      <c r="Q5" s="77">
        <v>22130.5</v>
      </c>
      <c r="R5" s="76">
        <v>18467.900000000001</v>
      </c>
      <c r="S5" s="77">
        <v>19751</v>
      </c>
      <c r="T5" s="78">
        <v>21788.6</v>
      </c>
      <c r="U5" s="77">
        <v>23079.8</v>
      </c>
      <c r="V5" s="76">
        <v>18885.099999999999</v>
      </c>
      <c r="W5" s="77">
        <v>20452.2</v>
      </c>
      <c r="X5" s="78">
        <v>22235.1</v>
      </c>
      <c r="Y5" s="77">
        <v>24043.599999999999</v>
      </c>
      <c r="Z5" s="76">
        <v>20586.099999999999</v>
      </c>
      <c r="AA5" s="77">
        <v>21917.599999999999</v>
      </c>
      <c r="AB5" s="78">
        <v>23718.2</v>
      </c>
      <c r="AC5" s="77">
        <v>25621.200000000001</v>
      </c>
      <c r="AD5" s="76">
        <v>22474.5</v>
      </c>
      <c r="AE5" s="77">
        <v>24969.8</v>
      </c>
      <c r="AF5" s="78">
        <v>27196.799999999999</v>
      </c>
      <c r="AG5" s="77">
        <v>29220.6</v>
      </c>
      <c r="AH5" s="76">
        <v>24608.6</v>
      </c>
      <c r="AI5" s="76">
        <v>26628.6</v>
      </c>
      <c r="AJ5" s="76">
        <v>28346</v>
      </c>
      <c r="AK5" s="76">
        <v>30025.1</v>
      </c>
      <c r="AL5" s="76">
        <v>24866</v>
      </c>
      <c r="AM5" s="76">
        <v>23775.4</v>
      </c>
      <c r="AN5" s="76">
        <v>27786.3</v>
      </c>
      <c r="AO5" s="76">
        <v>31230.5</v>
      </c>
      <c r="AP5" s="76">
        <v>28078.9</v>
      </c>
      <c r="AQ5" s="76">
        <v>32025.7</v>
      </c>
      <c r="AR5" s="76">
        <v>35488</v>
      </c>
      <c r="AS5" s="76">
        <v>40181.1</v>
      </c>
      <c r="AT5" s="76">
        <v>36901.800000000003</v>
      </c>
      <c r="AU5" s="76">
        <v>36993.1</v>
      </c>
      <c r="AV5" s="76">
        <v>38761.699999999997</v>
      </c>
      <c r="AW5" s="76">
        <v>42532.3</v>
      </c>
      <c r="AX5" s="76">
        <v>36176</v>
      </c>
      <c r="AY5" s="76">
        <v>40070.199999999997</v>
      </c>
      <c r="AZ5" s="76">
        <v>45087.7</v>
      </c>
      <c r="BA5" s="77">
        <v>50814.400000000001</v>
      </c>
      <c r="BB5" s="76">
        <v>43240</v>
      </c>
      <c r="BC5" s="76">
        <v>46269.3</v>
      </c>
      <c r="BD5" s="76">
        <v>49591.1</v>
      </c>
      <c r="BE5" s="77"/>
    </row>
    <row r="6" spans="1:57" ht="15" customHeight="1" x14ac:dyDescent="0.25">
      <c r="A6" s="29" t="s">
        <v>1</v>
      </c>
      <c r="B6" s="87"/>
      <c r="C6" s="88"/>
      <c r="D6" s="89"/>
      <c r="E6" s="88"/>
      <c r="F6" s="87"/>
      <c r="G6" s="88"/>
      <c r="H6" s="89"/>
      <c r="I6" s="88"/>
      <c r="J6" s="87"/>
      <c r="K6" s="88"/>
      <c r="L6" s="89"/>
      <c r="M6" s="88"/>
      <c r="N6" s="87"/>
      <c r="O6" s="88"/>
      <c r="P6" s="89"/>
      <c r="Q6" s="88"/>
      <c r="R6" s="87"/>
      <c r="S6" s="88"/>
      <c r="T6" s="89"/>
      <c r="U6" s="88"/>
      <c r="V6" s="87"/>
      <c r="W6" s="88"/>
      <c r="X6" s="89"/>
      <c r="Y6" s="88"/>
      <c r="Z6" s="87"/>
      <c r="AA6" s="88"/>
      <c r="AB6" s="89"/>
      <c r="AC6" s="88"/>
      <c r="AD6" s="87"/>
      <c r="AE6" s="88"/>
      <c r="AF6" s="89"/>
      <c r="AG6" s="88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8"/>
      <c r="BB6" s="87"/>
      <c r="BC6" s="87"/>
      <c r="BD6" s="87"/>
      <c r="BE6" s="88"/>
    </row>
    <row r="7" spans="1:57" ht="15" customHeight="1" x14ac:dyDescent="0.25">
      <c r="A7" s="30" t="s">
        <v>37</v>
      </c>
      <c r="B7" s="87">
        <v>9399.6</v>
      </c>
      <c r="C7" s="88">
        <v>9964.1</v>
      </c>
      <c r="D7" s="89">
        <v>10434</v>
      </c>
      <c r="E7" s="88">
        <v>11086.1</v>
      </c>
      <c r="F7" s="87">
        <v>10833.8</v>
      </c>
      <c r="G7" s="88">
        <v>11421.1</v>
      </c>
      <c r="H7" s="89">
        <v>12142.6</v>
      </c>
      <c r="I7" s="88">
        <v>12875.9</v>
      </c>
      <c r="J7" s="87">
        <v>12101.5</v>
      </c>
      <c r="K7" s="88">
        <v>12777.6</v>
      </c>
      <c r="L7" s="89">
        <v>13482.6</v>
      </c>
      <c r="M7" s="88">
        <v>14071.9</v>
      </c>
      <c r="N7" s="87">
        <v>13013.1</v>
      </c>
      <c r="O7" s="88">
        <v>13738.6</v>
      </c>
      <c r="P7" s="89">
        <v>14491.7</v>
      </c>
      <c r="Q7" s="88">
        <v>15492.5</v>
      </c>
      <c r="R7" s="87">
        <v>13809</v>
      </c>
      <c r="S7" s="88">
        <v>14198.2</v>
      </c>
      <c r="T7" s="89">
        <v>14983.3</v>
      </c>
      <c r="U7" s="88">
        <v>15540.6</v>
      </c>
      <c r="V7" s="87">
        <v>14557.1</v>
      </c>
      <c r="W7" s="88">
        <v>14943.4</v>
      </c>
      <c r="X7" s="89">
        <v>15650.3</v>
      </c>
      <c r="Y7" s="88">
        <v>16247.7</v>
      </c>
      <c r="Z7" s="87">
        <v>15354.3</v>
      </c>
      <c r="AA7" s="88">
        <v>15957.8</v>
      </c>
      <c r="AB7" s="89">
        <v>16694.2</v>
      </c>
      <c r="AC7" s="88">
        <v>17283.2</v>
      </c>
      <c r="AD7" s="87">
        <v>16508.900000000001</v>
      </c>
      <c r="AE7" s="88">
        <v>17252.900000000001</v>
      </c>
      <c r="AF7" s="89">
        <v>18077.900000000001</v>
      </c>
      <c r="AG7" s="88">
        <v>18865.5</v>
      </c>
      <c r="AH7" s="87">
        <v>18016.2</v>
      </c>
      <c r="AI7" s="87">
        <v>18714.2</v>
      </c>
      <c r="AJ7" s="87">
        <v>19507.2</v>
      </c>
      <c r="AK7" s="87">
        <v>20159.8</v>
      </c>
      <c r="AL7" s="87">
        <v>19478.5</v>
      </c>
      <c r="AM7" s="87">
        <v>16823.5</v>
      </c>
      <c r="AN7" s="87">
        <v>19695.7</v>
      </c>
      <c r="AO7" s="87">
        <v>20942.099999999999</v>
      </c>
      <c r="AP7" s="87">
        <v>20824</v>
      </c>
      <c r="AQ7" s="87">
        <v>22143</v>
      </c>
      <c r="AR7" s="87">
        <v>23371.9</v>
      </c>
      <c r="AS7" s="87">
        <v>24719.3</v>
      </c>
      <c r="AT7" s="87">
        <v>24423</v>
      </c>
      <c r="AU7" s="87">
        <v>24661.5</v>
      </c>
      <c r="AV7" s="87">
        <v>25574.1</v>
      </c>
      <c r="AW7" s="87">
        <v>27357</v>
      </c>
      <c r="AX7" s="87">
        <v>27322.799999999999</v>
      </c>
      <c r="AY7" s="87">
        <v>28430.400000000001</v>
      </c>
      <c r="AZ7" s="87">
        <v>30099.3</v>
      </c>
      <c r="BA7" s="88">
        <v>31683</v>
      </c>
      <c r="BB7" s="87">
        <v>31099.9</v>
      </c>
      <c r="BC7" s="87">
        <v>32337.3</v>
      </c>
      <c r="BD7" s="87">
        <v>34523.9</v>
      </c>
      <c r="BE7" s="88"/>
    </row>
    <row r="8" spans="1:57" ht="15" customHeight="1" x14ac:dyDescent="0.25">
      <c r="A8" s="31" t="s">
        <v>3</v>
      </c>
      <c r="B8" s="87">
        <v>6777.3</v>
      </c>
      <c r="C8" s="88">
        <v>7262.5</v>
      </c>
      <c r="D8" s="89">
        <v>7734.4</v>
      </c>
      <c r="E8" s="88">
        <v>8288.4</v>
      </c>
      <c r="F8" s="87">
        <v>7812.5</v>
      </c>
      <c r="G8" s="88">
        <v>8336.9</v>
      </c>
      <c r="H8" s="89">
        <v>8993.4</v>
      </c>
      <c r="I8" s="88">
        <v>9645.7000000000007</v>
      </c>
      <c r="J8" s="87">
        <v>8712.4</v>
      </c>
      <c r="K8" s="88">
        <v>9334.4</v>
      </c>
      <c r="L8" s="89">
        <v>9992.4</v>
      </c>
      <c r="M8" s="88">
        <v>10505.1</v>
      </c>
      <c r="N8" s="87">
        <v>9515.2000000000007</v>
      </c>
      <c r="O8" s="88">
        <v>10138.5</v>
      </c>
      <c r="P8" s="89">
        <v>10837.8</v>
      </c>
      <c r="Q8" s="88">
        <v>11707.2</v>
      </c>
      <c r="R8" s="87">
        <v>10178.1</v>
      </c>
      <c r="S8" s="88">
        <v>10473</v>
      </c>
      <c r="T8" s="89">
        <v>11193.3</v>
      </c>
      <c r="U8" s="88">
        <v>11611.8</v>
      </c>
      <c r="V8" s="87">
        <v>10594.3</v>
      </c>
      <c r="W8" s="88">
        <v>10926</v>
      </c>
      <c r="X8" s="89">
        <v>11598.2</v>
      </c>
      <c r="Y8" s="88">
        <v>12126</v>
      </c>
      <c r="Z8" s="87">
        <v>11145.5</v>
      </c>
      <c r="AA8" s="88">
        <v>11686.5</v>
      </c>
      <c r="AB8" s="89">
        <v>12410.6</v>
      </c>
      <c r="AC8" s="88">
        <v>12935.4</v>
      </c>
      <c r="AD8" s="87">
        <v>11900.7</v>
      </c>
      <c r="AE8" s="88">
        <v>12569.4</v>
      </c>
      <c r="AF8" s="89">
        <v>13361.9</v>
      </c>
      <c r="AG8" s="88">
        <v>14051.7</v>
      </c>
      <c r="AH8" s="87">
        <v>13016.2</v>
      </c>
      <c r="AI8" s="87">
        <v>13646.9</v>
      </c>
      <c r="AJ8" s="87">
        <v>14427.7</v>
      </c>
      <c r="AK8" s="87">
        <v>15018.9</v>
      </c>
      <c r="AL8" s="87">
        <v>14037.1</v>
      </c>
      <c r="AM8" s="87">
        <v>11282.2</v>
      </c>
      <c r="AN8" s="87">
        <v>14143.1</v>
      </c>
      <c r="AO8" s="87">
        <v>15289.7</v>
      </c>
      <c r="AP8" s="87">
        <v>15039.1</v>
      </c>
      <c r="AQ8" s="87">
        <v>16182.3</v>
      </c>
      <c r="AR8" s="87">
        <v>17337.3</v>
      </c>
      <c r="AS8" s="87">
        <v>18470.099999999999</v>
      </c>
      <c r="AT8" s="87">
        <v>17979.8</v>
      </c>
      <c r="AU8" s="87">
        <v>17671</v>
      </c>
      <c r="AV8" s="87">
        <v>18695.900000000001</v>
      </c>
      <c r="AW8" s="87">
        <v>20106.3</v>
      </c>
      <c r="AX8" s="87">
        <v>19360.7</v>
      </c>
      <c r="AY8" s="87">
        <v>20367.5</v>
      </c>
      <c r="AZ8" s="87">
        <v>21903.3</v>
      </c>
      <c r="BA8" s="88">
        <v>23092.799999999999</v>
      </c>
      <c r="BB8" s="87">
        <v>22154.400000000001</v>
      </c>
      <c r="BC8" s="87">
        <v>23270.2</v>
      </c>
      <c r="BD8" s="87">
        <v>24921.7</v>
      </c>
      <c r="BE8" s="88"/>
    </row>
    <row r="9" spans="1:57" ht="15" customHeight="1" x14ac:dyDescent="0.25">
      <c r="A9" s="32" t="s">
        <v>4</v>
      </c>
      <c r="B9" s="87">
        <v>2566.8000000000002</v>
      </c>
      <c r="C9" s="88">
        <v>2645.2</v>
      </c>
      <c r="D9" s="89">
        <v>2643</v>
      </c>
      <c r="E9" s="88">
        <v>2740.4</v>
      </c>
      <c r="F9" s="87">
        <v>2960.7</v>
      </c>
      <c r="G9" s="88">
        <v>3022.6</v>
      </c>
      <c r="H9" s="89">
        <v>3086.4</v>
      </c>
      <c r="I9" s="88">
        <v>3166.6</v>
      </c>
      <c r="J9" s="87">
        <v>3325.8</v>
      </c>
      <c r="K9" s="88">
        <v>3378.9</v>
      </c>
      <c r="L9" s="89">
        <v>3424.9</v>
      </c>
      <c r="M9" s="88">
        <v>3500.7</v>
      </c>
      <c r="N9" s="87">
        <v>3428.1</v>
      </c>
      <c r="O9" s="88">
        <v>3528.5</v>
      </c>
      <c r="P9" s="89">
        <v>3580.9</v>
      </c>
      <c r="Q9" s="88">
        <v>3709.5</v>
      </c>
      <c r="R9" s="87">
        <v>3554.1</v>
      </c>
      <c r="S9" s="88">
        <v>3647.4</v>
      </c>
      <c r="T9" s="89">
        <v>3711.6</v>
      </c>
      <c r="U9" s="88">
        <v>3847.7</v>
      </c>
      <c r="V9" s="87">
        <v>3878.5</v>
      </c>
      <c r="W9" s="88">
        <v>3931.8</v>
      </c>
      <c r="X9" s="89">
        <v>3965.6</v>
      </c>
      <c r="Y9" s="88">
        <v>4033.9</v>
      </c>
      <c r="Z9" s="87">
        <v>4114.5</v>
      </c>
      <c r="AA9" s="88">
        <v>4176.3</v>
      </c>
      <c r="AB9" s="89">
        <v>4187.6000000000004</v>
      </c>
      <c r="AC9" s="88">
        <v>4252.5</v>
      </c>
      <c r="AD9" s="87">
        <v>4503.3</v>
      </c>
      <c r="AE9" s="88">
        <v>4577.2</v>
      </c>
      <c r="AF9" s="89">
        <v>4608.6000000000004</v>
      </c>
      <c r="AG9" s="88">
        <v>4705.2</v>
      </c>
      <c r="AH9" s="87">
        <v>4889.3</v>
      </c>
      <c r="AI9" s="87">
        <v>4955.5</v>
      </c>
      <c r="AJ9" s="87">
        <v>4967.3</v>
      </c>
      <c r="AK9" s="87">
        <v>5028.5</v>
      </c>
      <c r="AL9" s="87">
        <v>5272.2</v>
      </c>
      <c r="AM9" s="87">
        <v>5369.4</v>
      </c>
      <c r="AN9" s="87">
        <v>5380.6</v>
      </c>
      <c r="AO9" s="87">
        <v>5478.3</v>
      </c>
      <c r="AP9" s="87">
        <v>5595</v>
      </c>
      <c r="AQ9" s="87">
        <v>5766.5</v>
      </c>
      <c r="AR9" s="87">
        <v>5836.3</v>
      </c>
      <c r="AS9" s="87">
        <v>6045.2</v>
      </c>
      <c r="AT9" s="87">
        <v>6226.2</v>
      </c>
      <c r="AU9" s="87">
        <v>6756.5</v>
      </c>
      <c r="AV9" s="87">
        <v>6651.4</v>
      </c>
      <c r="AW9" s="87">
        <v>7022.8</v>
      </c>
      <c r="AX9" s="87">
        <v>7718.9</v>
      </c>
      <c r="AY9" s="87">
        <v>7816.2</v>
      </c>
      <c r="AZ9" s="87">
        <v>7940.9</v>
      </c>
      <c r="BA9" s="88">
        <v>8325.1</v>
      </c>
      <c r="BB9" s="87">
        <v>8664.7999999999993</v>
      </c>
      <c r="BC9" s="87">
        <v>8783.7000000000007</v>
      </c>
      <c r="BD9" s="87">
        <v>9321.5</v>
      </c>
      <c r="BE9" s="88"/>
    </row>
    <row r="10" spans="1:57" ht="30" customHeight="1" x14ac:dyDescent="0.25">
      <c r="A10" s="31" t="s">
        <v>5</v>
      </c>
      <c r="B10" s="87">
        <v>55.5</v>
      </c>
      <c r="C10" s="88">
        <v>56.4</v>
      </c>
      <c r="D10" s="89">
        <v>56.6</v>
      </c>
      <c r="E10" s="88">
        <v>57.3</v>
      </c>
      <c r="F10" s="87">
        <v>60.6</v>
      </c>
      <c r="G10" s="88">
        <v>61.6</v>
      </c>
      <c r="H10" s="89">
        <v>62.8</v>
      </c>
      <c r="I10" s="88">
        <v>63.6</v>
      </c>
      <c r="J10" s="87">
        <v>63.3</v>
      </c>
      <c r="K10" s="88">
        <v>64.3</v>
      </c>
      <c r="L10" s="89">
        <v>65.3</v>
      </c>
      <c r="M10" s="88">
        <v>66.099999999999994</v>
      </c>
      <c r="N10" s="87">
        <v>69.8</v>
      </c>
      <c r="O10" s="88">
        <v>71.599999999999994</v>
      </c>
      <c r="P10" s="89">
        <v>73</v>
      </c>
      <c r="Q10" s="88">
        <v>75.8</v>
      </c>
      <c r="R10" s="87">
        <v>76.8</v>
      </c>
      <c r="S10" s="88">
        <v>77.8</v>
      </c>
      <c r="T10" s="89">
        <v>78.400000000000006</v>
      </c>
      <c r="U10" s="88">
        <v>81.099999999999994</v>
      </c>
      <c r="V10" s="87">
        <v>84.3</v>
      </c>
      <c r="W10" s="88">
        <v>85.6</v>
      </c>
      <c r="X10" s="89">
        <v>86.5</v>
      </c>
      <c r="Y10" s="88">
        <v>87.8</v>
      </c>
      <c r="Z10" s="87">
        <v>94.3</v>
      </c>
      <c r="AA10" s="88">
        <v>95</v>
      </c>
      <c r="AB10" s="89">
        <v>96</v>
      </c>
      <c r="AC10" s="88">
        <v>95.3</v>
      </c>
      <c r="AD10" s="87">
        <v>104.9</v>
      </c>
      <c r="AE10" s="88">
        <v>106.3</v>
      </c>
      <c r="AF10" s="89">
        <v>107.4</v>
      </c>
      <c r="AG10" s="88">
        <v>108.6</v>
      </c>
      <c r="AH10" s="87">
        <v>110.7</v>
      </c>
      <c r="AI10" s="87">
        <v>111.8</v>
      </c>
      <c r="AJ10" s="87">
        <v>112.2</v>
      </c>
      <c r="AK10" s="87">
        <v>112.4</v>
      </c>
      <c r="AL10" s="87">
        <v>169.2</v>
      </c>
      <c r="AM10" s="87">
        <v>171.9</v>
      </c>
      <c r="AN10" s="87">
        <v>172</v>
      </c>
      <c r="AO10" s="87">
        <v>174.1</v>
      </c>
      <c r="AP10" s="87">
        <v>189.9</v>
      </c>
      <c r="AQ10" s="87">
        <v>194.2</v>
      </c>
      <c r="AR10" s="87">
        <v>198.3</v>
      </c>
      <c r="AS10" s="87">
        <v>204</v>
      </c>
      <c r="AT10" s="87">
        <v>217</v>
      </c>
      <c r="AU10" s="87">
        <v>234</v>
      </c>
      <c r="AV10" s="87">
        <v>226.8</v>
      </c>
      <c r="AW10" s="87">
        <v>227.9</v>
      </c>
      <c r="AX10" s="87">
        <v>243.2</v>
      </c>
      <c r="AY10" s="87">
        <v>246.7</v>
      </c>
      <c r="AZ10" s="87">
        <v>255.1</v>
      </c>
      <c r="BA10" s="88">
        <v>265.10000000000002</v>
      </c>
      <c r="BB10" s="87">
        <v>280.7</v>
      </c>
      <c r="BC10" s="87">
        <v>283.39999999999998</v>
      </c>
      <c r="BD10" s="87">
        <v>280.7</v>
      </c>
      <c r="BE10" s="88"/>
    </row>
    <row r="11" spans="1:57" ht="15.95" customHeight="1" x14ac:dyDescent="0.25">
      <c r="A11" s="33" t="s">
        <v>38</v>
      </c>
      <c r="B11" s="87">
        <v>2412.1</v>
      </c>
      <c r="C11" s="88">
        <v>3260.8</v>
      </c>
      <c r="D11" s="89">
        <v>4345.7</v>
      </c>
      <c r="E11" s="88">
        <v>4565.5</v>
      </c>
      <c r="F11" s="87">
        <v>2929.3</v>
      </c>
      <c r="G11" s="88">
        <v>3856.6</v>
      </c>
      <c r="H11" s="89">
        <v>4903</v>
      </c>
      <c r="I11" s="88">
        <v>5033</v>
      </c>
      <c r="J11" s="87">
        <v>3217.6</v>
      </c>
      <c r="K11" s="88">
        <v>3915.3</v>
      </c>
      <c r="L11" s="89">
        <v>4920</v>
      </c>
      <c r="M11" s="88">
        <v>4932.1000000000004</v>
      </c>
      <c r="N11" s="87">
        <v>3043.4</v>
      </c>
      <c r="O11" s="88">
        <v>4122.2</v>
      </c>
      <c r="P11" s="89">
        <v>5148.8999999999996</v>
      </c>
      <c r="Q11" s="88">
        <v>5381</v>
      </c>
      <c r="R11" s="87">
        <v>2526.8000000000002</v>
      </c>
      <c r="S11" s="88">
        <v>3768.3</v>
      </c>
      <c r="T11" s="89">
        <v>5930.2</v>
      </c>
      <c r="U11" s="88">
        <v>6177.5</v>
      </c>
      <c r="V11" s="87">
        <v>2869.1</v>
      </c>
      <c r="W11" s="88">
        <v>4181.5</v>
      </c>
      <c r="X11" s="89">
        <v>6084.3</v>
      </c>
      <c r="Y11" s="88">
        <v>6638.5</v>
      </c>
      <c r="Z11" s="87">
        <v>3222.7</v>
      </c>
      <c r="AA11" s="88">
        <v>5072.2</v>
      </c>
      <c r="AB11" s="89">
        <v>6354.8</v>
      </c>
      <c r="AC11" s="88">
        <v>7031.5</v>
      </c>
      <c r="AD11" s="87">
        <v>3418.2</v>
      </c>
      <c r="AE11" s="88">
        <v>5828.2</v>
      </c>
      <c r="AF11" s="89">
        <v>6667.7</v>
      </c>
      <c r="AG11" s="88">
        <v>6850.4</v>
      </c>
      <c r="AH11" s="87">
        <v>3531.4</v>
      </c>
      <c r="AI11" s="87">
        <v>5828</v>
      </c>
      <c r="AJ11" s="87">
        <v>7617.7</v>
      </c>
      <c r="AK11" s="87">
        <v>7861.8</v>
      </c>
      <c r="AL11" s="87">
        <v>3632.4</v>
      </c>
      <c r="AM11" s="87">
        <v>5897.6</v>
      </c>
      <c r="AN11" s="87">
        <v>6880.2</v>
      </c>
      <c r="AO11" s="87">
        <v>8841.9</v>
      </c>
      <c r="AP11" s="87">
        <v>4995.6000000000004</v>
      </c>
      <c r="AQ11" s="87">
        <v>6923.5</v>
      </c>
      <c r="AR11" s="87">
        <v>8135.6</v>
      </c>
      <c r="AS11" s="87">
        <v>10778.4</v>
      </c>
      <c r="AT11" s="87">
        <v>5818</v>
      </c>
      <c r="AU11" s="87">
        <v>7105.8</v>
      </c>
      <c r="AV11" s="87">
        <v>9749.5</v>
      </c>
      <c r="AW11" s="87">
        <v>12698.8</v>
      </c>
      <c r="AX11" s="87">
        <v>7126.1</v>
      </c>
      <c r="AY11" s="87">
        <v>9383.2999999999993</v>
      </c>
      <c r="AZ11" s="87">
        <v>11812.5</v>
      </c>
      <c r="BA11" s="88">
        <v>15916.1</v>
      </c>
      <c r="BB11" s="87">
        <v>9174.7999999999993</v>
      </c>
      <c r="BC11" s="87">
        <v>10868</v>
      </c>
      <c r="BD11" s="87">
        <v>13703.2</v>
      </c>
      <c r="BE11" s="88"/>
    </row>
    <row r="12" spans="1:57" ht="15.95" customHeight="1" x14ac:dyDescent="0.25">
      <c r="A12" s="31" t="s">
        <v>43</v>
      </c>
      <c r="B12" s="87">
        <v>1800.5</v>
      </c>
      <c r="C12" s="88">
        <v>2714.5</v>
      </c>
      <c r="D12" s="89">
        <v>3245.6</v>
      </c>
      <c r="E12" s="88">
        <v>5056.7</v>
      </c>
      <c r="F12" s="87">
        <v>2191.6999999999998</v>
      </c>
      <c r="G12" s="88">
        <v>3168.7</v>
      </c>
      <c r="H12" s="89">
        <v>3741.1</v>
      </c>
      <c r="I12" s="88">
        <v>5582.4</v>
      </c>
      <c r="J12" s="87">
        <v>2488.6</v>
      </c>
      <c r="K12" s="88">
        <v>3515.3</v>
      </c>
      <c r="L12" s="89">
        <v>3996.8</v>
      </c>
      <c r="M12" s="88">
        <v>6012.5</v>
      </c>
      <c r="N12" s="87">
        <v>2592.3000000000002</v>
      </c>
      <c r="O12" s="88">
        <v>3640.1</v>
      </c>
      <c r="P12" s="89">
        <v>4153</v>
      </c>
      <c r="Q12" s="88">
        <v>6540.6</v>
      </c>
      <c r="R12" s="87">
        <v>2839.1</v>
      </c>
      <c r="S12" s="88">
        <v>3649.5</v>
      </c>
      <c r="T12" s="89">
        <v>4102.8</v>
      </c>
      <c r="U12" s="88">
        <v>6534.2</v>
      </c>
      <c r="V12" s="87">
        <v>2803.9</v>
      </c>
      <c r="W12" s="88">
        <v>3891.2</v>
      </c>
      <c r="X12" s="89">
        <v>4499.1000000000004</v>
      </c>
      <c r="Y12" s="88">
        <v>7539.7</v>
      </c>
      <c r="Z12" s="87">
        <v>3181.8</v>
      </c>
      <c r="AA12" s="88">
        <v>4372.3</v>
      </c>
      <c r="AB12" s="89">
        <v>4841.3999999999996</v>
      </c>
      <c r="AC12" s="88">
        <v>7793.6</v>
      </c>
      <c r="AD12" s="87">
        <v>3442.2</v>
      </c>
      <c r="AE12" s="88">
        <v>4474.7</v>
      </c>
      <c r="AF12" s="89">
        <v>5566.7</v>
      </c>
      <c r="AG12" s="88">
        <v>7968.5</v>
      </c>
      <c r="AH12" s="87">
        <v>3530.4</v>
      </c>
      <c r="AI12" s="87">
        <v>4866.8</v>
      </c>
      <c r="AJ12" s="87">
        <v>5811.5</v>
      </c>
      <c r="AK12" s="87">
        <v>8702</v>
      </c>
      <c r="AL12" s="87">
        <v>3646.8</v>
      </c>
      <c r="AM12" s="87">
        <v>4714.8999999999996</v>
      </c>
      <c r="AN12" s="87">
        <v>5664.5</v>
      </c>
      <c r="AO12" s="87">
        <v>9184.7999999999993</v>
      </c>
      <c r="AP12" s="87">
        <v>3882.2</v>
      </c>
      <c r="AQ12" s="87">
        <v>5461.8</v>
      </c>
      <c r="AR12" s="87">
        <v>6376.1</v>
      </c>
      <c r="AS12" s="87">
        <v>10352.799999999999</v>
      </c>
      <c r="AT12" s="87">
        <v>4856.5</v>
      </c>
      <c r="AU12" s="87">
        <v>6666.3</v>
      </c>
      <c r="AV12" s="87">
        <v>7805.7</v>
      </c>
      <c r="AW12" s="87">
        <v>12332.2</v>
      </c>
      <c r="AX12" s="87">
        <v>5749.9</v>
      </c>
      <c r="AY12" s="87">
        <v>8064.4</v>
      </c>
      <c r="AZ12" s="87">
        <v>9214.2000000000007</v>
      </c>
      <c r="BA12" s="88">
        <v>14607.4</v>
      </c>
      <c r="BB12" s="87">
        <v>7198.1</v>
      </c>
      <c r="BC12" s="87">
        <v>9516.2000000000007</v>
      </c>
      <c r="BD12" s="87">
        <v>11093.3</v>
      </c>
      <c r="BE12" s="88"/>
    </row>
    <row r="13" spans="1:57" ht="15.95" customHeight="1" x14ac:dyDescent="0.2">
      <c r="A13" s="34" t="s">
        <v>6</v>
      </c>
      <c r="B13" s="87">
        <v>611.6</v>
      </c>
      <c r="C13" s="88">
        <v>546.29999999999995</v>
      </c>
      <c r="D13" s="89">
        <v>1100.0999999999999</v>
      </c>
      <c r="E13" s="88">
        <v>-491.2</v>
      </c>
      <c r="F13" s="87">
        <v>737.6</v>
      </c>
      <c r="G13" s="88">
        <v>687.9</v>
      </c>
      <c r="H13" s="89">
        <v>1161.9000000000001</v>
      </c>
      <c r="I13" s="88">
        <v>-549.4</v>
      </c>
      <c r="J13" s="87">
        <v>729</v>
      </c>
      <c r="K13" s="88">
        <v>400</v>
      </c>
      <c r="L13" s="89">
        <v>923.2</v>
      </c>
      <c r="M13" s="88">
        <v>-1080.4000000000001</v>
      </c>
      <c r="N13" s="87">
        <v>451.1</v>
      </c>
      <c r="O13" s="88">
        <v>482.1</v>
      </c>
      <c r="P13" s="89">
        <v>995.9</v>
      </c>
      <c r="Q13" s="88">
        <v>-1159.5999999999999</v>
      </c>
      <c r="R13" s="87">
        <v>-312.3</v>
      </c>
      <c r="S13" s="88">
        <v>118.8</v>
      </c>
      <c r="T13" s="89">
        <v>1827.4</v>
      </c>
      <c r="U13" s="88">
        <v>-356.7</v>
      </c>
      <c r="V13" s="87">
        <v>65.2</v>
      </c>
      <c r="W13" s="88">
        <v>290.3</v>
      </c>
      <c r="X13" s="89">
        <v>1585.2</v>
      </c>
      <c r="Y13" s="88">
        <v>-901.2</v>
      </c>
      <c r="Z13" s="87">
        <v>40.9</v>
      </c>
      <c r="AA13" s="88">
        <v>699.9</v>
      </c>
      <c r="AB13" s="89">
        <v>1513.4</v>
      </c>
      <c r="AC13" s="88">
        <v>-762.1</v>
      </c>
      <c r="AD13" s="87">
        <v>-24</v>
      </c>
      <c r="AE13" s="88">
        <v>1353.5</v>
      </c>
      <c r="AF13" s="89">
        <v>1101</v>
      </c>
      <c r="AG13" s="88">
        <v>-1118.0999999999999</v>
      </c>
      <c r="AH13" s="87">
        <v>1</v>
      </c>
      <c r="AI13" s="87">
        <v>961.2</v>
      </c>
      <c r="AJ13" s="87">
        <v>1806.2</v>
      </c>
      <c r="AK13" s="87">
        <v>-840.2</v>
      </c>
      <c r="AL13" s="87">
        <v>-14.4</v>
      </c>
      <c r="AM13" s="87">
        <v>1182.7</v>
      </c>
      <c r="AN13" s="87">
        <v>1215.7</v>
      </c>
      <c r="AO13" s="87">
        <v>-342.9</v>
      </c>
      <c r="AP13" s="87">
        <v>1113.4000000000001</v>
      </c>
      <c r="AQ13" s="87">
        <v>1461.7</v>
      </c>
      <c r="AR13" s="87">
        <v>1759.5</v>
      </c>
      <c r="AS13" s="87">
        <v>425.6</v>
      </c>
      <c r="AT13" s="87">
        <v>961.5</v>
      </c>
      <c r="AU13" s="87">
        <v>439.5</v>
      </c>
      <c r="AV13" s="87">
        <v>1943.8</v>
      </c>
      <c r="AW13" s="87">
        <v>366.6</v>
      </c>
      <c r="AX13" s="87">
        <v>1376.2</v>
      </c>
      <c r="AY13" s="87">
        <v>1318.9</v>
      </c>
      <c r="AZ13" s="87">
        <v>2598.3000000000002</v>
      </c>
      <c r="BA13" s="88">
        <v>1308.7</v>
      </c>
      <c r="BB13" s="87">
        <v>1976.7</v>
      </c>
      <c r="BC13" s="87">
        <v>1351.8</v>
      </c>
      <c r="BD13" s="87">
        <v>2609.9</v>
      </c>
      <c r="BE13" s="88"/>
    </row>
    <row r="14" spans="1:57" ht="15.95" customHeight="1" x14ac:dyDescent="0.25">
      <c r="A14" s="33" t="s">
        <v>40</v>
      </c>
      <c r="B14" s="87">
        <v>1220.9000000000001</v>
      </c>
      <c r="C14" s="88">
        <v>1233</v>
      </c>
      <c r="D14" s="89">
        <v>1006.1</v>
      </c>
      <c r="E14" s="88">
        <v>1394.4</v>
      </c>
      <c r="F14" s="87">
        <v>1537.9</v>
      </c>
      <c r="G14" s="88">
        <v>1224.9000000000001</v>
      </c>
      <c r="H14" s="89">
        <v>744.4</v>
      </c>
      <c r="I14" s="88">
        <v>1030.7</v>
      </c>
      <c r="J14" s="87">
        <v>1162.9000000000001</v>
      </c>
      <c r="K14" s="88">
        <v>924.4</v>
      </c>
      <c r="L14" s="89">
        <v>790.2</v>
      </c>
      <c r="M14" s="88">
        <v>1066.3</v>
      </c>
      <c r="N14" s="87">
        <v>1373.6</v>
      </c>
      <c r="O14" s="88">
        <v>1295.8</v>
      </c>
      <c r="P14" s="89">
        <v>962.4</v>
      </c>
      <c r="Q14" s="88">
        <v>1442.6</v>
      </c>
      <c r="R14" s="87">
        <v>2310.1</v>
      </c>
      <c r="S14" s="88">
        <v>1800.6</v>
      </c>
      <c r="T14" s="89">
        <v>1045.7</v>
      </c>
      <c r="U14" s="88">
        <v>1530</v>
      </c>
      <c r="V14" s="87">
        <v>1309.5999999999999</v>
      </c>
      <c r="W14" s="88">
        <v>1073</v>
      </c>
      <c r="X14" s="89">
        <v>724</v>
      </c>
      <c r="Y14" s="88">
        <v>1337.6</v>
      </c>
      <c r="Z14" s="87">
        <v>1718.1</v>
      </c>
      <c r="AA14" s="88">
        <v>995.5</v>
      </c>
      <c r="AB14" s="89">
        <v>632.5</v>
      </c>
      <c r="AC14" s="88">
        <v>1526.4</v>
      </c>
      <c r="AD14" s="87">
        <v>2127.3000000000002</v>
      </c>
      <c r="AE14" s="88">
        <v>2331.1</v>
      </c>
      <c r="AF14" s="89">
        <v>2560.5</v>
      </c>
      <c r="AG14" s="88">
        <v>3373.1</v>
      </c>
      <c r="AH14" s="87">
        <v>2714.4</v>
      </c>
      <c r="AI14" s="87">
        <v>1988.8</v>
      </c>
      <c r="AJ14" s="87">
        <v>1694.2</v>
      </c>
      <c r="AK14" s="87">
        <v>1974.6</v>
      </c>
      <c r="AL14" s="87">
        <v>1818.5</v>
      </c>
      <c r="AM14" s="87">
        <v>1055.5999999999999</v>
      </c>
      <c r="AN14" s="87">
        <v>1109.8</v>
      </c>
      <c r="AO14" s="87">
        <v>1482.5</v>
      </c>
      <c r="AP14" s="87">
        <v>2036.2</v>
      </c>
      <c r="AQ14" s="87">
        <v>2603.1</v>
      </c>
      <c r="AR14" s="87">
        <v>3496.5</v>
      </c>
      <c r="AS14" s="87">
        <v>4553.6000000000004</v>
      </c>
      <c r="AT14" s="87">
        <v>6885.7</v>
      </c>
      <c r="AU14" s="87">
        <v>5644.8</v>
      </c>
      <c r="AV14" s="87">
        <v>3928</v>
      </c>
      <c r="AW14" s="87">
        <v>3394.4</v>
      </c>
      <c r="AX14" s="87">
        <v>1669.2</v>
      </c>
      <c r="AY14" s="87">
        <v>1390.9</v>
      </c>
      <c r="AZ14" s="87">
        <v>2253.1999999999998</v>
      </c>
      <c r="BA14" s="88">
        <v>2153.6</v>
      </c>
      <c r="BB14" s="87">
        <v>2416.9</v>
      </c>
      <c r="BC14" s="87">
        <v>2399.6999999999998</v>
      </c>
      <c r="BD14" s="87">
        <v>1726.6</v>
      </c>
      <c r="BE14" s="88"/>
    </row>
    <row r="15" spans="1:57" ht="15.95" customHeight="1" x14ac:dyDescent="0.25">
      <c r="A15" s="31" t="s">
        <v>41</v>
      </c>
      <c r="B15" s="87">
        <v>3607.1</v>
      </c>
      <c r="C15" s="88">
        <v>4156.3</v>
      </c>
      <c r="D15" s="89">
        <v>4197.2</v>
      </c>
      <c r="E15" s="88">
        <v>4904.6000000000004</v>
      </c>
      <c r="F15" s="87">
        <v>4359.3999999999996</v>
      </c>
      <c r="G15" s="88">
        <v>4551.7</v>
      </c>
      <c r="H15" s="89">
        <v>4529.7</v>
      </c>
      <c r="I15" s="88">
        <v>4884</v>
      </c>
      <c r="J15" s="87">
        <v>4258.1000000000004</v>
      </c>
      <c r="K15" s="88">
        <v>4577.3999999999996</v>
      </c>
      <c r="L15" s="89">
        <v>4887.1000000000004</v>
      </c>
      <c r="M15" s="88">
        <v>5140.8</v>
      </c>
      <c r="N15" s="87">
        <v>4820</v>
      </c>
      <c r="O15" s="88">
        <v>5227.6000000000004</v>
      </c>
      <c r="P15" s="89">
        <v>5191.7</v>
      </c>
      <c r="Q15" s="88">
        <v>6186.6</v>
      </c>
      <c r="R15" s="87">
        <v>6335.4</v>
      </c>
      <c r="S15" s="88">
        <v>5500.9</v>
      </c>
      <c r="T15" s="89">
        <v>5772.8</v>
      </c>
      <c r="U15" s="88">
        <v>6239.8</v>
      </c>
      <c r="V15" s="87">
        <v>5286.5</v>
      </c>
      <c r="W15" s="88">
        <v>5301.1</v>
      </c>
      <c r="X15" s="89">
        <v>5479.7</v>
      </c>
      <c r="Y15" s="88">
        <v>6068.3</v>
      </c>
      <c r="Z15" s="87">
        <v>5578.1</v>
      </c>
      <c r="AA15" s="88">
        <v>5629.8</v>
      </c>
      <c r="AB15" s="89">
        <v>5882.9</v>
      </c>
      <c r="AC15" s="88">
        <v>6871.9</v>
      </c>
      <c r="AD15" s="87">
        <v>6568.9</v>
      </c>
      <c r="AE15" s="88">
        <v>7753.6</v>
      </c>
      <c r="AF15" s="89">
        <v>8382.2999999999993</v>
      </c>
      <c r="AG15" s="88">
        <v>9277.6</v>
      </c>
      <c r="AH15" s="87">
        <v>7688.4</v>
      </c>
      <c r="AI15" s="87">
        <v>7564.8</v>
      </c>
      <c r="AJ15" s="87">
        <v>7733.9</v>
      </c>
      <c r="AK15" s="87">
        <v>8178.3</v>
      </c>
      <c r="AL15" s="87">
        <v>6818.2</v>
      </c>
      <c r="AM15" s="87">
        <v>5837.2</v>
      </c>
      <c r="AN15" s="87">
        <v>6599.1</v>
      </c>
      <c r="AO15" s="87">
        <v>8222.2999999999993</v>
      </c>
      <c r="AP15" s="87">
        <v>7790.4</v>
      </c>
      <c r="AQ15" s="87">
        <v>9471.1</v>
      </c>
      <c r="AR15" s="87">
        <v>10740.6</v>
      </c>
      <c r="AS15" s="87">
        <v>12419.4</v>
      </c>
      <c r="AT15" s="87">
        <v>14271.8</v>
      </c>
      <c r="AU15" s="87">
        <v>10388</v>
      </c>
      <c r="AV15" s="87">
        <v>9090.1</v>
      </c>
      <c r="AW15" s="87">
        <v>9742.9</v>
      </c>
      <c r="AX15" s="87">
        <v>8385.2000000000007</v>
      </c>
      <c r="AY15" s="87">
        <v>9208.4</v>
      </c>
      <c r="AZ15" s="87">
        <v>11208.1</v>
      </c>
      <c r="BA15" s="88">
        <v>10935.3</v>
      </c>
      <c r="BB15" s="87">
        <v>10095.5</v>
      </c>
      <c r="BC15" s="87">
        <v>10475.4</v>
      </c>
      <c r="BD15" s="87">
        <v>10740.4</v>
      </c>
      <c r="BE15" s="88"/>
    </row>
    <row r="16" spans="1:57" ht="15.95" customHeight="1" x14ac:dyDescent="0.25">
      <c r="A16" s="31" t="s">
        <v>42</v>
      </c>
      <c r="B16" s="87">
        <v>2386.1999999999998</v>
      </c>
      <c r="C16" s="88">
        <v>2923.3</v>
      </c>
      <c r="D16" s="89">
        <v>3191.1</v>
      </c>
      <c r="E16" s="88">
        <v>3510.2</v>
      </c>
      <c r="F16" s="87">
        <v>2821.5</v>
      </c>
      <c r="G16" s="88">
        <v>3326.8</v>
      </c>
      <c r="H16" s="89">
        <v>3785.3</v>
      </c>
      <c r="I16" s="88">
        <v>3853.3</v>
      </c>
      <c r="J16" s="87">
        <v>3095.2</v>
      </c>
      <c r="K16" s="88">
        <v>3653</v>
      </c>
      <c r="L16" s="89">
        <v>4096.8999999999996</v>
      </c>
      <c r="M16" s="88">
        <v>4074.5</v>
      </c>
      <c r="N16" s="87">
        <v>3446.4</v>
      </c>
      <c r="O16" s="88">
        <v>3931.8</v>
      </c>
      <c r="P16" s="89">
        <v>4229.3</v>
      </c>
      <c r="Q16" s="88">
        <v>4744</v>
      </c>
      <c r="R16" s="87">
        <v>4025.3</v>
      </c>
      <c r="S16" s="88">
        <v>3700.3</v>
      </c>
      <c r="T16" s="89">
        <v>4727.1000000000004</v>
      </c>
      <c r="U16" s="88">
        <v>4709.8</v>
      </c>
      <c r="V16" s="87">
        <v>3976.9</v>
      </c>
      <c r="W16" s="88">
        <v>4228.1000000000004</v>
      </c>
      <c r="X16" s="89">
        <v>4755.7</v>
      </c>
      <c r="Y16" s="88">
        <v>4730.7</v>
      </c>
      <c r="Z16" s="87">
        <v>3860</v>
      </c>
      <c r="AA16" s="88">
        <v>4634.3</v>
      </c>
      <c r="AB16" s="89">
        <v>5250.4</v>
      </c>
      <c r="AC16" s="88">
        <v>5345.5</v>
      </c>
      <c r="AD16" s="87">
        <v>4441.6000000000004</v>
      </c>
      <c r="AE16" s="88">
        <v>5422.5</v>
      </c>
      <c r="AF16" s="89">
        <v>5821.8</v>
      </c>
      <c r="AG16" s="88">
        <v>5904.5</v>
      </c>
      <c r="AH16" s="87">
        <v>4974</v>
      </c>
      <c r="AI16" s="87">
        <v>5576</v>
      </c>
      <c r="AJ16" s="87">
        <v>6039.7</v>
      </c>
      <c r="AK16" s="87">
        <v>6203.7</v>
      </c>
      <c r="AL16" s="87">
        <v>4999.7</v>
      </c>
      <c r="AM16" s="87">
        <v>4781.6000000000004</v>
      </c>
      <c r="AN16" s="87">
        <v>5489.3</v>
      </c>
      <c r="AO16" s="87">
        <v>6739.8</v>
      </c>
      <c r="AP16" s="87">
        <v>5754.2</v>
      </c>
      <c r="AQ16" s="87">
        <v>6868</v>
      </c>
      <c r="AR16" s="87">
        <v>7244.1</v>
      </c>
      <c r="AS16" s="87">
        <v>7865.8</v>
      </c>
      <c r="AT16" s="87">
        <v>7386.1</v>
      </c>
      <c r="AU16" s="87">
        <v>4743.2</v>
      </c>
      <c r="AV16" s="87">
        <v>5162.1000000000004</v>
      </c>
      <c r="AW16" s="87">
        <v>6348.5</v>
      </c>
      <c r="AX16" s="87">
        <v>6716</v>
      </c>
      <c r="AY16" s="87">
        <v>7817.5</v>
      </c>
      <c r="AZ16" s="87">
        <v>8954.9</v>
      </c>
      <c r="BA16" s="88">
        <v>8781.7000000000007</v>
      </c>
      <c r="BB16" s="87">
        <v>7678.6</v>
      </c>
      <c r="BC16" s="87">
        <v>8075.7</v>
      </c>
      <c r="BD16" s="87">
        <v>9013.7999999999993</v>
      </c>
      <c r="BE16" s="88"/>
    </row>
    <row r="17" spans="1:57" ht="15.95" customHeight="1" x14ac:dyDescent="0.25">
      <c r="A17" s="35" t="s">
        <v>7</v>
      </c>
      <c r="B17" s="102">
        <v>-7.8</v>
      </c>
      <c r="C17" s="103">
        <v>-23.1</v>
      </c>
      <c r="D17" s="104">
        <v>-40.200000000000003</v>
      </c>
      <c r="E17" s="103">
        <v>-137.19999999999999</v>
      </c>
      <c r="F17" s="102">
        <v>-118.2</v>
      </c>
      <c r="G17" s="103">
        <v>-66.599999999999994</v>
      </c>
      <c r="H17" s="104">
        <v>-74.2</v>
      </c>
      <c r="I17" s="103">
        <v>-170.7</v>
      </c>
      <c r="J17" s="102">
        <v>-112</v>
      </c>
      <c r="K17" s="103">
        <v>-109.4</v>
      </c>
      <c r="L17" s="104">
        <v>-189.3</v>
      </c>
      <c r="M17" s="103">
        <v>34</v>
      </c>
      <c r="N17" s="102">
        <v>-118.7</v>
      </c>
      <c r="O17" s="103">
        <v>-112.4</v>
      </c>
      <c r="P17" s="104">
        <v>-59</v>
      </c>
      <c r="Q17" s="103">
        <v>-185.6</v>
      </c>
      <c r="R17" s="102">
        <v>-178</v>
      </c>
      <c r="S17" s="103">
        <v>-16.100000000000001</v>
      </c>
      <c r="T17" s="104">
        <v>-170.6</v>
      </c>
      <c r="U17" s="103">
        <v>-168.3</v>
      </c>
      <c r="V17" s="102">
        <v>149.30000000000001</v>
      </c>
      <c r="W17" s="103">
        <v>254.3</v>
      </c>
      <c r="X17" s="104">
        <v>-223.5</v>
      </c>
      <c r="Y17" s="103">
        <v>-180.2</v>
      </c>
      <c r="Z17" s="102">
        <v>291</v>
      </c>
      <c r="AA17" s="103">
        <v>-107.9</v>
      </c>
      <c r="AB17" s="104">
        <v>36.700000000000003</v>
      </c>
      <c r="AC17" s="103">
        <v>-219.9</v>
      </c>
      <c r="AD17" s="102">
        <v>420.1</v>
      </c>
      <c r="AE17" s="103">
        <v>-442.4</v>
      </c>
      <c r="AF17" s="104">
        <v>-109.3</v>
      </c>
      <c r="AG17" s="103">
        <v>131.6</v>
      </c>
      <c r="AH17" s="102">
        <v>346.6</v>
      </c>
      <c r="AI17" s="102">
        <v>97.6</v>
      </c>
      <c r="AJ17" s="102">
        <v>-473.1</v>
      </c>
      <c r="AK17" s="102">
        <v>28.9</v>
      </c>
      <c r="AL17" s="102">
        <v>-63.4</v>
      </c>
      <c r="AM17" s="102">
        <v>-1.3</v>
      </c>
      <c r="AN17" s="102">
        <v>100.6</v>
      </c>
      <c r="AO17" s="102">
        <v>-36</v>
      </c>
      <c r="AP17" s="102">
        <v>223.1</v>
      </c>
      <c r="AQ17" s="102">
        <v>356.1</v>
      </c>
      <c r="AR17" s="102">
        <v>484</v>
      </c>
      <c r="AS17" s="102">
        <v>129.80000000000001</v>
      </c>
      <c r="AT17" s="102">
        <v>-224.9</v>
      </c>
      <c r="AU17" s="102">
        <v>-419</v>
      </c>
      <c r="AV17" s="102">
        <v>-489.9</v>
      </c>
      <c r="AW17" s="102">
        <v>-917.9</v>
      </c>
      <c r="AX17" s="102">
        <v>57.9</v>
      </c>
      <c r="AY17" s="102">
        <v>865.6</v>
      </c>
      <c r="AZ17" s="102">
        <v>922.7</v>
      </c>
      <c r="BA17" s="103">
        <v>1061.7</v>
      </c>
      <c r="BB17" s="102">
        <v>548.4</v>
      </c>
      <c r="BC17" s="102">
        <v>664.3</v>
      </c>
      <c r="BD17" s="102">
        <v>-362.6</v>
      </c>
      <c r="BE17" s="103"/>
    </row>
    <row r="18" spans="1:57" ht="15.95" customHeight="1" x14ac:dyDescent="0.2">
      <c r="A18" s="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R18" s="20"/>
      <c r="S18" s="20"/>
      <c r="T18" s="20"/>
      <c r="U18" s="20"/>
    </row>
    <row r="19" spans="1:57" ht="15.95" customHeight="1" x14ac:dyDescent="0.25">
      <c r="A19" s="24" t="s">
        <v>44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57" ht="15" x14ac:dyDescent="0.2">
      <c r="A20" s="151" t="s">
        <v>94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3"/>
      <c r="M20" s="153"/>
    </row>
    <row r="21" spans="1:57" x14ac:dyDescent="0.25">
      <c r="B21" s="16"/>
      <c r="C21" s="16"/>
      <c r="D21" s="16"/>
      <c r="E21" s="16"/>
      <c r="F21" s="16"/>
      <c r="G21" s="16"/>
      <c r="H21" s="16"/>
      <c r="I21" s="26"/>
      <c r="J21" s="26"/>
      <c r="K21" s="26"/>
    </row>
    <row r="22" spans="1:57" x14ac:dyDescent="0.25">
      <c r="A22" s="15"/>
      <c r="B22" s="16"/>
      <c r="C22" s="16"/>
      <c r="D22" s="16"/>
      <c r="E22" s="16"/>
      <c r="F22" s="16"/>
      <c r="G22" s="16"/>
      <c r="H22" s="16"/>
      <c r="I22" s="26"/>
      <c r="J22" s="26"/>
      <c r="K22" s="26"/>
    </row>
    <row r="23" spans="1:57" x14ac:dyDescent="0.25">
      <c r="A23" s="15"/>
      <c r="B23" s="16"/>
      <c r="C23" s="16"/>
      <c r="D23" s="16"/>
      <c r="E23" s="16"/>
      <c r="F23" s="16"/>
      <c r="G23" s="16"/>
      <c r="H23" s="16"/>
    </row>
    <row r="24" spans="1:57" x14ac:dyDescent="0.25">
      <c r="A24" s="15"/>
      <c r="B24" s="16"/>
      <c r="C24" s="16"/>
      <c r="D24" s="16"/>
      <c r="E24" s="16"/>
      <c r="F24" s="16"/>
      <c r="G24" s="16"/>
      <c r="H24" s="16"/>
      <c r="I24" s="17"/>
      <c r="J24" s="17"/>
      <c r="K24" s="17"/>
    </row>
    <row r="25" spans="1:57" x14ac:dyDescent="0.25">
      <c r="A25" s="15"/>
      <c r="B25" s="16"/>
      <c r="C25" s="16"/>
      <c r="D25" s="16"/>
      <c r="E25" s="16"/>
      <c r="F25" s="16"/>
      <c r="G25" s="16"/>
      <c r="H25" s="16"/>
    </row>
    <row r="26" spans="1:57" x14ac:dyDescent="0.25">
      <c r="A26" s="15"/>
      <c r="B26" s="16"/>
      <c r="C26" s="16"/>
      <c r="D26" s="16"/>
      <c r="E26" s="16"/>
      <c r="F26" s="16"/>
      <c r="G26" s="16"/>
      <c r="H26" s="16"/>
    </row>
    <row r="27" spans="1:57" x14ac:dyDescent="0.25">
      <c r="A27" s="15"/>
      <c r="B27" s="16"/>
      <c r="C27" s="16"/>
      <c r="D27" s="16"/>
      <c r="E27" s="16"/>
      <c r="F27" s="16"/>
      <c r="G27" s="16"/>
      <c r="H27" s="16"/>
    </row>
  </sheetData>
  <mergeCells count="17">
    <mergeCell ref="BB3:BE3"/>
    <mergeCell ref="A20:M20"/>
    <mergeCell ref="R3:U3"/>
    <mergeCell ref="V3:Y3"/>
    <mergeCell ref="AX3:BA3"/>
    <mergeCell ref="AP3:AS3"/>
    <mergeCell ref="AT3:AW3"/>
    <mergeCell ref="AL3:AO3"/>
    <mergeCell ref="A2:E2"/>
    <mergeCell ref="Z3:AC3"/>
    <mergeCell ref="AD3:AG3"/>
    <mergeCell ref="AH3:AK3"/>
    <mergeCell ref="A3:A4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0"/>
  <sheetViews>
    <sheetView workbookViewId="0">
      <pane xSplit="1" topLeftCell="AQ1" activePane="topRight" state="frozen"/>
      <selection pane="topRight" activeCell="AW19" sqref="AW19"/>
    </sheetView>
  </sheetViews>
  <sheetFormatPr defaultRowHeight="15.75" x14ac:dyDescent="0.25"/>
  <cols>
    <col min="1" max="1" width="50.7109375" style="18" customWidth="1"/>
    <col min="2" max="57" width="10.7109375" style="5" customWidth="1"/>
    <col min="58" max="16384" width="9.140625" style="5"/>
  </cols>
  <sheetData>
    <row r="1" spans="1:73" ht="33" customHeight="1" x14ac:dyDescent="0.2">
      <c r="A1" s="4" t="s">
        <v>35</v>
      </c>
    </row>
    <row r="2" spans="1:73" ht="29.25" customHeight="1" x14ac:dyDescent="0.25">
      <c r="A2" s="154" t="s">
        <v>82</v>
      </c>
      <c r="B2" s="154"/>
      <c r="C2" s="154"/>
      <c r="D2" s="154"/>
      <c r="E2" s="154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73" s="21" customFormat="1" ht="15" customHeight="1" x14ac:dyDescent="0.25">
      <c r="A3" s="155"/>
      <c r="B3" s="142">
        <v>1995</v>
      </c>
      <c r="C3" s="143"/>
      <c r="D3" s="143"/>
      <c r="E3" s="143"/>
      <c r="F3" s="142">
        <v>1996</v>
      </c>
      <c r="G3" s="143"/>
      <c r="H3" s="143"/>
      <c r="I3" s="143"/>
      <c r="J3" s="142">
        <v>1997</v>
      </c>
      <c r="K3" s="143"/>
      <c r="L3" s="143"/>
      <c r="M3" s="143"/>
      <c r="N3" s="142">
        <v>1998</v>
      </c>
      <c r="O3" s="143"/>
      <c r="P3" s="143"/>
      <c r="Q3" s="143"/>
      <c r="R3" s="142">
        <v>1999</v>
      </c>
      <c r="S3" s="143"/>
      <c r="T3" s="143"/>
      <c r="U3" s="143"/>
      <c r="V3" s="142">
        <v>2000</v>
      </c>
      <c r="W3" s="143"/>
      <c r="X3" s="143"/>
      <c r="Y3" s="143"/>
      <c r="Z3" s="142">
        <v>2001</v>
      </c>
      <c r="AA3" s="143"/>
      <c r="AB3" s="143"/>
      <c r="AC3" s="143"/>
      <c r="AD3" s="142">
        <v>2002</v>
      </c>
      <c r="AE3" s="143"/>
      <c r="AF3" s="143"/>
      <c r="AG3" s="143"/>
      <c r="AH3" s="142">
        <v>2003</v>
      </c>
      <c r="AI3" s="143"/>
      <c r="AJ3" s="143"/>
      <c r="AK3" s="143"/>
      <c r="AL3" s="142">
        <v>2004</v>
      </c>
      <c r="AM3" s="143"/>
      <c r="AN3" s="143"/>
      <c r="AO3" s="143"/>
      <c r="AP3" s="142">
        <v>2005</v>
      </c>
      <c r="AQ3" s="143"/>
      <c r="AR3" s="143"/>
      <c r="AS3" s="143"/>
      <c r="AT3" s="142">
        <v>2006</v>
      </c>
      <c r="AU3" s="143"/>
      <c r="AV3" s="143"/>
      <c r="AW3" s="143"/>
      <c r="AX3" s="142">
        <v>2007</v>
      </c>
      <c r="AY3" s="143"/>
      <c r="AZ3" s="143"/>
      <c r="BA3" s="143"/>
      <c r="BB3" s="142">
        <v>2008</v>
      </c>
      <c r="BC3" s="143"/>
      <c r="BD3" s="143"/>
      <c r="BE3" s="143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</row>
    <row r="4" spans="1:73" s="21" customFormat="1" ht="15" customHeight="1" x14ac:dyDescent="0.25">
      <c r="A4" s="156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"/>
      <c r="BG4" s="11"/>
      <c r="BH4" s="11"/>
      <c r="BI4" s="11"/>
      <c r="BJ4" s="10"/>
      <c r="BK4" s="11"/>
      <c r="BL4" s="11"/>
      <c r="BM4" s="11"/>
      <c r="BN4" s="10"/>
      <c r="BO4" s="11"/>
      <c r="BP4" s="11"/>
      <c r="BQ4" s="11"/>
      <c r="BR4" s="10"/>
      <c r="BS4" s="11"/>
      <c r="BT4" s="11"/>
      <c r="BU4" s="11"/>
    </row>
    <row r="5" spans="1:73" ht="15" customHeight="1" x14ac:dyDescent="0.25">
      <c r="A5" s="63" t="s">
        <v>8</v>
      </c>
      <c r="B5" s="76">
        <v>2406.2707999999998</v>
      </c>
      <c r="C5" s="77">
        <v>2470.9025000000001</v>
      </c>
      <c r="D5" s="78">
        <v>2792.3206</v>
      </c>
      <c r="E5" s="77">
        <v>2692.2246</v>
      </c>
      <c r="F5" s="77">
        <v>2352.7968999999998</v>
      </c>
      <c r="G5" s="78">
        <v>2386.6211000000003</v>
      </c>
      <c r="H5" s="77">
        <v>2639.0642000000003</v>
      </c>
      <c r="I5" s="79">
        <v>2609.4097999999999</v>
      </c>
      <c r="J5" s="76">
        <v>2342.1256000000003</v>
      </c>
      <c r="K5" s="77">
        <v>2366.5533999999998</v>
      </c>
      <c r="L5" s="78">
        <v>2713.7461000000003</v>
      </c>
      <c r="M5" s="77">
        <v>2703.4141</v>
      </c>
      <c r="N5" s="80">
        <v>2308.1309999999999</v>
      </c>
      <c r="O5" s="81">
        <v>2344.0026000000003</v>
      </c>
      <c r="P5" s="82">
        <v>2475.0819999999999</v>
      </c>
      <c r="Q5" s="81">
        <v>2457.4112999999998</v>
      </c>
      <c r="R5" s="83">
        <v>2265.4697999999999</v>
      </c>
      <c r="S5" s="82">
        <v>2416.9281000000001</v>
      </c>
      <c r="T5" s="81">
        <v>2757.7357999999999</v>
      </c>
      <c r="U5" s="84">
        <v>2753.2224000000001</v>
      </c>
      <c r="V5" s="80">
        <v>2524.1252000000004</v>
      </c>
      <c r="W5" s="81">
        <v>2664.1217000000001</v>
      </c>
      <c r="X5" s="82">
        <v>3048.4792000000002</v>
      </c>
      <c r="Y5" s="81">
        <v>2980.6197000000002</v>
      </c>
      <c r="Z5" s="83">
        <v>2642.2057</v>
      </c>
      <c r="AA5" s="82">
        <v>2798.4597000000003</v>
      </c>
      <c r="AB5" s="81">
        <v>3232.0392999999999</v>
      </c>
      <c r="AC5" s="84">
        <v>3115.7294999999999</v>
      </c>
      <c r="AD5" s="80">
        <v>2742.6358</v>
      </c>
      <c r="AE5" s="81">
        <v>2921.8334</v>
      </c>
      <c r="AF5" s="82">
        <v>3375.2873999999997</v>
      </c>
      <c r="AG5" s="81">
        <v>3307.8952999999997</v>
      </c>
      <c r="AH5" s="83">
        <v>2948.9</v>
      </c>
      <c r="AI5" s="82">
        <v>3147.1</v>
      </c>
      <c r="AJ5" s="81">
        <v>3556.6</v>
      </c>
      <c r="AK5" s="84">
        <v>3555.7</v>
      </c>
      <c r="AL5" s="80">
        <v>3162.4</v>
      </c>
      <c r="AM5" s="81">
        <v>3399.8</v>
      </c>
      <c r="AN5" s="82">
        <v>3817</v>
      </c>
      <c r="AO5" s="81">
        <v>3776.8</v>
      </c>
      <c r="AP5" s="85">
        <v>3338.8</v>
      </c>
      <c r="AQ5" s="82">
        <v>3604.4</v>
      </c>
      <c r="AR5" s="82">
        <v>4044.7</v>
      </c>
      <c r="AS5" s="84">
        <v>4070.8</v>
      </c>
      <c r="AT5" s="80">
        <v>3582.5</v>
      </c>
      <c r="AU5" s="82">
        <v>3895.7</v>
      </c>
      <c r="AV5" s="82">
        <v>4376</v>
      </c>
      <c r="AW5" s="86">
        <v>4432.3</v>
      </c>
      <c r="AX5" s="85">
        <v>3871.7</v>
      </c>
      <c r="AY5" s="82">
        <v>4231.6000000000004</v>
      </c>
      <c r="AZ5" s="82">
        <v>4733.7</v>
      </c>
      <c r="BA5" s="86">
        <v>4839.5</v>
      </c>
      <c r="BB5" s="77">
        <v>4226.6000000000004</v>
      </c>
      <c r="BC5" s="77">
        <v>4565.5</v>
      </c>
      <c r="BD5" s="77">
        <v>5036.8999999999996</v>
      </c>
      <c r="BE5" s="77">
        <v>4775.2</v>
      </c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5">
      <c r="A6" s="29" t="s">
        <v>1</v>
      </c>
      <c r="B6" s="87"/>
      <c r="C6" s="88"/>
      <c r="D6" s="89"/>
      <c r="E6" s="88"/>
      <c r="F6" s="88"/>
      <c r="G6" s="89"/>
      <c r="H6" s="88"/>
      <c r="I6" s="90"/>
      <c r="J6" s="87"/>
      <c r="K6" s="88"/>
      <c r="L6" s="89"/>
      <c r="M6" s="88"/>
      <c r="N6" s="90"/>
      <c r="O6" s="89"/>
      <c r="P6" s="88"/>
      <c r="Q6" s="89"/>
      <c r="R6" s="91"/>
      <c r="S6" s="88"/>
      <c r="T6" s="89"/>
      <c r="U6" s="92"/>
      <c r="V6" s="90"/>
      <c r="W6" s="89"/>
      <c r="X6" s="88"/>
      <c r="Y6" s="89"/>
      <c r="Z6" s="91"/>
      <c r="AA6" s="88"/>
      <c r="AB6" s="89"/>
      <c r="AC6" s="92"/>
      <c r="AD6" s="90"/>
      <c r="AE6" s="89"/>
      <c r="AF6" s="88"/>
      <c r="AG6" s="89"/>
      <c r="AH6" s="93"/>
      <c r="AI6" s="94"/>
      <c r="AJ6" s="95"/>
      <c r="AK6" s="96"/>
      <c r="AL6" s="97"/>
      <c r="AM6" s="95"/>
      <c r="AN6" s="94"/>
      <c r="AO6" s="95"/>
      <c r="AP6" s="93"/>
      <c r="AQ6" s="98"/>
      <c r="AR6" s="94"/>
      <c r="AS6" s="96"/>
      <c r="AT6" s="95"/>
      <c r="AU6" s="94"/>
      <c r="AV6" s="94"/>
      <c r="AW6" s="95"/>
      <c r="AX6" s="91"/>
      <c r="AY6" s="88"/>
      <c r="AZ6" s="89"/>
      <c r="BA6" s="87"/>
      <c r="BB6" s="94"/>
      <c r="BC6" s="94"/>
      <c r="BD6" s="94"/>
      <c r="BE6" s="94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5">
      <c r="A7" s="30" t="s">
        <v>37</v>
      </c>
      <c r="B7" s="87">
        <v>1766.2798</v>
      </c>
      <c r="C7" s="88">
        <v>1787.5779</v>
      </c>
      <c r="D7" s="89">
        <v>1841.0491000000002</v>
      </c>
      <c r="E7" s="88">
        <v>1887.2695000000001</v>
      </c>
      <c r="F7" s="88">
        <v>1747.5158000000001</v>
      </c>
      <c r="G7" s="89">
        <v>1745.3403000000001</v>
      </c>
      <c r="H7" s="88">
        <v>1745.9792</v>
      </c>
      <c r="I7" s="90">
        <v>1854.0043000000001</v>
      </c>
      <c r="J7" s="87">
        <v>1758.4353999999998</v>
      </c>
      <c r="K7" s="88">
        <v>1757.992</v>
      </c>
      <c r="L7" s="89">
        <v>1809.2815000000001</v>
      </c>
      <c r="M7" s="88">
        <v>1965.7302999999999</v>
      </c>
      <c r="N7" s="90">
        <v>1764.6463000000001</v>
      </c>
      <c r="O7" s="89">
        <v>1760.6833999999999</v>
      </c>
      <c r="P7" s="88">
        <v>1819.2923999999998</v>
      </c>
      <c r="Q7" s="89">
        <v>1793.6969999999999</v>
      </c>
      <c r="R7" s="91">
        <v>1712.4776999999999</v>
      </c>
      <c r="S7" s="88">
        <v>1711.5885000000001</v>
      </c>
      <c r="T7" s="89">
        <v>1750.3681000000001</v>
      </c>
      <c r="U7" s="92">
        <v>1878.2248999999999</v>
      </c>
      <c r="V7" s="90">
        <v>1790.9976999999999</v>
      </c>
      <c r="W7" s="89">
        <v>1803.7584999999999</v>
      </c>
      <c r="X7" s="88">
        <v>1886.6291999999999</v>
      </c>
      <c r="Y7" s="89">
        <v>1966.2227</v>
      </c>
      <c r="Z7" s="91">
        <v>1883.7137</v>
      </c>
      <c r="AA7" s="88">
        <v>1933.2023999999999</v>
      </c>
      <c r="AB7" s="89">
        <v>2023.9063000000001</v>
      </c>
      <c r="AC7" s="92">
        <v>2113.2231000000002</v>
      </c>
      <c r="AD7" s="90">
        <v>2016.8195000000001</v>
      </c>
      <c r="AE7" s="89">
        <v>2062.0747999999999</v>
      </c>
      <c r="AF7" s="88">
        <v>2158.8252000000002</v>
      </c>
      <c r="AG7" s="89">
        <v>2273.1092000000003</v>
      </c>
      <c r="AH7" s="91">
        <v>2145.9</v>
      </c>
      <c r="AI7" s="88">
        <v>2191.1999999999998</v>
      </c>
      <c r="AJ7" s="89">
        <v>2287.9</v>
      </c>
      <c r="AK7" s="92">
        <v>2433.6999999999998</v>
      </c>
      <c r="AL7" s="90">
        <v>2335.5</v>
      </c>
      <c r="AM7" s="89">
        <v>2386.6999999999998</v>
      </c>
      <c r="AN7" s="88">
        <v>2532</v>
      </c>
      <c r="AO7" s="89">
        <v>2652.3</v>
      </c>
      <c r="AP7" s="99">
        <v>2487.6999999999998</v>
      </c>
      <c r="AQ7" s="90">
        <v>2624.7</v>
      </c>
      <c r="AR7" s="90">
        <v>2774.9</v>
      </c>
      <c r="AS7" s="100">
        <v>2923.3</v>
      </c>
      <c r="AT7" s="90">
        <v>2705</v>
      </c>
      <c r="AU7" s="90">
        <v>2873.3</v>
      </c>
      <c r="AV7" s="90">
        <v>3025.5</v>
      </c>
      <c r="AW7" s="89">
        <v>3237.6</v>
      </c>
      <c r="AX7" s="99">
        <v>2997.5</v>
      </c>
      <c r="AY7" s="90">
        <v>3190.3</v>
      </c>
      <c r="AZ7" s="90">
        <v>3376.5</v>
      </c>
      <c r="BA7" s="89">
        <v>3599.2</v>
      </c>
      <c r="BB7" s="88">
        <v>3331.4</v>
      </c>
      <c r="BC7" s="88">
        <v>3490.9</v>
      </c>
      <c r="BD7" s="88">
        <v>3679.8</v>
      </c>
      <c r="BE7" s="88">
        <v>3793.4</v>
      </c>
    </row>
    <row r="8" spans="1:73" ht="15" customHeight="1" x14ac:dyDescent="0.25">
      <c r="A8" s="31" t="s">
        <v>3</v>
      </c>
      <c r="B8" s="87">
        <v>1226.9361000000001</v>
      </c>
      <c r="C8" s="88">
        <v>1241.42</v>
      </c>
      <c r="D8" s="89">
        <v>1307.3844999999999</v>
      </c>
      <c r="E8" s="88">
        <v>1314.7129</v>
      </c>
      <c r="F8" s="88">
        <v>1186.7483999999999</v>
      </c>
      <c r="G8" s="89">
        <v>1182.1318000000001</v>
      </c>
      <c r="H8" s="88">
        <v>1199.1759</v>
      </c>
      <c r="I8" s="90">
        <v>1272.9651000000001</v>
      </c>
      <c r="J8" s="87">
        <v>1207.1021000000001</v>
      </c>
      <c r="K8" s="88">
        <v>1209.5001999999999</v>
      </c>
      <c r="L8" s="89">
        <v>1274.913</v>
      </c>
      <c r="M8" s="88">
        <v>1391.5571</v>
      </c>
      <c r="N8" s="90">
        <v>1201.3335</v>
      </c>
      <c r="O8" s="89">
        <v>1201.3030000000001</v>
      </c>
      <c r="P8" s="88">
        <v>1270.0943</v>
      </c>
      <c r="Q8" s="89">
        <v>1237.5172</v>
      </c>
      <c r="R8" s="91">
        <v>1139.4905000000001</v>
      </c>
      <c r="S8" s="88">
        <v>1138.7578000000001</v>
      </c>
      <c r="T8" s="89">
        <v>1190.7329</v>
      </c>
      <c r="U8" s="92">
        <v>1298.8695</v>
      </c>
      <c r="V8" s="90">
        <v>1209.3021000000001</v>
      </c>
      <c r="W8" s="89">
        <v>1221.0541000000001</v>
      </c>
      <c r="X8" s="88">
        <v>1300.606</v>
      </c>
      <c r="Y8" s="89">
        <v>1384.9416000000001</v>
      </c>
      <c r="Z8" s="91">
        <v>1298.9988000000001</v>
      </c>
      <c r="AA8" s="88">
        <v>1347.0387000000001</v>
      </c>
      <c r="AB8" s="89">
        <v>1432.1969999999999</v>
      </c>
      <c r="AC8" s="92">
        <v>1523.6802</v>
      </c>
      <c r="AD8" s="90">
        <v>1415.9206000000001</v>
      </c>
      <c r="AE8" s="89">
        <v>1456.1610000000001</v>
      </c>
      <c r="AF8" s="88">
        <v>1548.2178999999999</v>
      </c>
      <c r="AG8" s="89">
        <v>1657.778</v>
      </c>
      <c r="AH8" s="91">
        <v>1522.1</v>
      </c>
      <c r="AI8" s="88">
        <v>1561.7</v>
      </c>
      <c r="AJ8" s="89">
        <v>1657.9</v>
      </c>
      <c r="AK8" s="92">
        <v>1795.7</v>
      </c>
      <c r="AL8" s="90">
        <v>1702.7</v>
      </c>
      <c r="AM8" s="89">
        <v>1749.6</v>
      </c>
      <c r="AN8" s="88">
        <v>1894.2</v>
      </c>
      <c r="AO8" s="89">
        <v>2005.7</v>
      </c>
      <c r="AP8" s="99">
        <v>1862.5</v>
      </c>
      <c r="AQ8" s="90">
        <v>1991</v>
      </c>
      <c r="AR8" s="90">
        <v>2131.6</v>
      </c>
      <c r="AS8" s="100">
        <v>2264.1</v>
      </c>
      <c r="AT8" s="90">
        <v>2073.6999999999998</v>
      </c>
      <c r="AU8" s="90">
        <v>2226.1999999999998</v>
      </c>
      <c r="AV8" s="90">
        <v>2375.1999999999998</v>
      </c>
      <c r="AW8" s="89">
        <v>2580.5</v>
      </c>
      <c r="AX8" s="99">
        <v>2362.1999999999998</v>
      </c>
      <c r="AY8" s="90">
        <v>2540.1</v>
      </c>
      <c r="AZ8" s="90">
        <v>2733.3</v>
      </c>
      <c r="BA8" s="89">
        <v>2943.5</v>
      </c>
      <c r="BB8" s="88">
        <v>2703</v>
      </c>
      <c r="BC8" s="88">
        <v>2842.5</v>
      </c>
      <c r="BD8" s="88">
        <v>3033.1</v>
      </c>
      <c r="BE8" s="88">
        <v>3121.9</v>
      </c>
    </row>
    <row r="9" spans="1:73" ht="15" customHeight="1" x14ac:dyDescent="0.25">
      <c r="A9" s="32" t="s">
        <v>4</v>
      </c>
      <c r="B9" s="87">
        <v>510.65559999999999</v>
      </c>
      <c r="C9" s="88">
        <v>522.90440000000001</v>
      </c>
      <c r="D9" s="89">
        <v>507.55409999999995</v>
      </c>
      <c r="E9" s="88">
        <v>554.00630000000001</v>
      </c>
      <c r="F9" s="88">
        <v>532.10719999999992</v>
      </c>
      <c r="G9" s="89">
        <v>542.25599999999997</v>
      </c>
      <c r="H9" s="88">
        <v>522.27719999999999</v>
      </c>
      <c r="I9" s="90">
        <v>563.42869999999994</v>
      </c>
      <c r="J9" s="87">
        <v>522.36400000000003</v>
      </c>
      <c r="K9" s="88">
        <v>525.82190000000003</v>
      </c>
      <c r="L9" s="89">
        <v>507.49290000000002</v>
      </c>
      <c r="M9" s="88">
        <v>552.54859999999996</v>
      </c>
      <c r="N9" s="90">
        <v>533.96900000000005</v>
      </c>
      <c r="O9" s="89">
        <v>536.45090000000005</v>
      </c>
      <c r="P9" s="88">
        <v>522.83230000000003</v>
      </c>
      <c r="Q9" s="89">
        <v>536.0575</v>
      </c>
      <c r="R9" s="91">
        <v>549.42680000000007</v>
      </c>
      <c r="S9" s="88">
        <v>551.98050000000001</v>
      </c>
      <c r="T9" s="89">
        <v>534.83080000000007</v>
      </c>
      <c r="U9" s="92">
        <v>559.08019999999999</v>
      </c>
      <c r="V9" s="90">
        <v>557.68499999999995</v>
      </c>
      <c r="W9" s="89">
        <v>560.82909999999993</v>
      </c>
      <c r="X9" s="88">
        <v>561.05439999999999</v>
      </c>
      <c r="Y9" s="89">
        <v>559.6561999999999</v>
      </c>
      <c r="Z9" s="91">
        <v>552.66650000000004</v>
      </c>
      <c r="AA9" s="88">
        <v>554.66079999999999</v>
      </c>
      <c r="AB9" s="89">
        <v>556.00569999999993</v>
      </c>
      <c r="AC9" s="92">
        <v>557.97789999999998</v>
      </c>
      <c r="AD9" s="90">
        <v>562.18619999999999</v>
      </c>
      <c r="AE9" s="89">
        <v>567.54359999999997</v>
      </c>
      <c r="AF9" s="88">
        <v>571.70040000000006</v>
      </c>
      <c r="AG9" s="89">
        <v>577.63480000000004</v>
      </c>
      <c r="AH9" s="91">
        <v>585.1</v>
      </c>
      <c r="AI9" s="88">
        <v>590.79999999999995</v>
      </c>
      <c r="AJ9" s="89">
        <v>591.29999999999995</v>
      </c>
      <c r="AK9" s="92">
        <v>599.20000000000005</v>
      </c>
      <c r="AL9" s="90">
        <v>598</v>
      </c>
      <c r="AM9" s="89">
        <v>602.5</v>
      </c>
      <c r="AN9" s="88">
        <v>603.9</v>
      </c>
      <c r="AO9" s="89">
        <v>612.20000000000005</v>
      </c>
      <c r="AP9" s="99">
        <v>597.5</v>
      </c>
      <c r="AQ9" s="90">
        <v>606.29999999999995</v>
      </c>
      <c r="AR9" s="90">
        <v>616.20000000000005</v>
      </c>
      <c r="AS9" s="100">
        <v>631.4</v>
      </c>
      <c r="AT9" s="90">
        <v>611</v>
      </c>
      <c r="AU9" s="90">
        <v>627.4</v>
      </c>
      <c r="AV9" s="90">
        <v>631.5</v>
      </c>
      <c r="AW9" s="89">
        <v>638.20000000000005</v>
      </c>
      <c r="AX9" s="99">
        <v>631.20000000000005</v>
      </c>
      <c r="AY9" s="90">
        <v>646.79999999999995</v>
      </c>
      <c r="AZ9" s="90">
        <v>644</v>
      </c>
      <c r="BA9" s="89">
        <v>654.4</v>
      </c>
      <c r="BB9" s="88">
        <v>652.79999999999995</v>
      </c>
      <c r="BC9" s="88">
        <v>666.9</v>
      </c>
      <c r="BD9" s="88">
        <v>667</v>
      </c>
      <c r="BE9" s="88">
        <v>677.3</v>
      </c>
    </row>
    <row r="10" spans="1:73" ht="30" customHeight="1" x14ac:dyDescent="0.25">
      <c r="A10" s="31" t="s">
        <v>5</v>
      </c>
      <c r="B10" s="87">
        <v>40.377699999999997</v>
      </c>
      <c r="C10" s="88">
        <v>35.848399999999998</v>
      </c>
      <c r="D10" s="89">
        <v>35.944900000000004</v>
      </c>
      <c r="E10" s="88">
        <v>36.749400000000001</v>
      </c>
      <c r="F10" s="88">
        <v>40.659500000000001</v>
      </c>
      <c r="G10" s="89">
        <v>36.098699999999994</v>
      </c>
      <c r="H10" s="88">
        <v>36.1599</v>
      </c>
      <c r="I10" s="90">
        <v>36.895699999999998</v>
      </c>
      <c r="J10" s="87">
        <v>40.484400000000001</v>
      </c>
      <c r="K10" s="88">
        <v>35.9071</v>
      </c>
      <c r="L10" s="89">
        <v>36.040300000000002</v>
      </c>
      <c r="M10" s="88">
        <v>36.183500000000002</v>
      </c>
      <c r="N10" s="90">
        <v>40.676900000000003</v>
      </c>
      <c r="O10" s="89">
        <v>36.006099999999996</v>
      </c>
      <c r="P10" s="88">
        <v>36.283699999999996</v>
      </c>
      <c r="Q10" s="89">
        <v>36.3917</v>
      </c>
      <c r="R10" s="91">
        <v>36.537399999999998</v>
      </c>
      <c r="S10" s="88">
        <v>36.962199999999996</v>
      </c>
      <c r="T10" s="89">
        <v>36.665199999999999</v>
      </c>
      <c r="U10" s="92">
        <v>37.102599999999995</v>
      </c>
      <c r="V10" s="90">
        <v>37.415500000000002</v>
      </c>
      <c r="W10" s="89">
        <v>37.517900000000004</v>
      </c>
      <c r="X10" s="88">
        <v>37.289699999999996</v>
      </c>
      <c r="Y10" s="89">
        <v>37.400599999999997</v>
      </c>
      <c r="Z10" s="91">
        <v>38.051900000000003</v>
      </c>
      <c r="AA10" s="88">
        <v>38.005800000000001</v>
      </c>
      <c r="AB10" s="89">
        <v>38.1477</v>
      </c>
      <c r="AC10" s="92">
        <v>38.261099999999999</v>
      </c>
      <c r="AD10" s="90">
        <v>38.290199999999999</v>
      </c>
      <c r="AE10" s="89">
        <v>38.700000000000003</v>
      </c>
      <c r="AF10" s="88">
        <v>38.386600000000001</v>
      </c>
      <c r="AG10" s="89">
        <v>38.309400000000004</v>
      </c>
      <c r="AH10" s="91">
        <v>38.700000000000003</v>
      </c>
      <c r="AI10" s="88">
        <v>38.700000000000003</v>
      </c>
      <c r="AJ10" s="89">
        <v>38.700000000000003</v>
      </c>
      <c r="AK10" s="92">
        <v>38.799999999999997</v>
      </c>
      <c r="AL10" s="90">
        <v>34.799999999999997</v>
      </c>
      <c r="AM10" s="89">
        <v>34.6</v>
      </c>
      <c r="AN10" s="88">
        <v>33.9</v>
      </c>
      <c r="AO10" s="89">
        <v>34.4</v>
      </c>
      <c r="AP10" s="99">
        <v>28.6</v>
      </c>
      <c r="AQ10" s="90">
        <v>28.5</v>
      </c>
      <c r="AR10" s="90">
        <v>28.1</v>
      </c>
      <c r="AS10" s="100">
        <v>27.3</v>
      </c>
      <c r="AT10" s="90">
        <v>28.4</v>
      </c>
      <c r="AU10" s="90">
        <v>27.9</v>
      </c>
      <c r="AV10" s="90">
        <v>27.1</v>
      </c>
      <c r="AW10" s="89">
        <v>27.1</v>
      </c>
      <c r="AX10" s="99">
        <v>29.4</v>
      </c>
      <c r="AY10" s="90">
        <v>28.8</v>
      </c>
      <c r="AZ10" s="90">
        <v>27.8</v>
      </c>
      <c r="BA10" s="89">
        <v>27.5</v>
      </c>
      <c r="BB10" s="88">
        <v>28.5</v>
      </c>
      <c r="BC10" s="88">
        <v>28.5</v>
      </c>
      <c r="BD10" s="88">
        <v>27.5</v>
      </c>
      <c r="BE10" s="88">
        <v>27.4</v>
      </c>
    </row>
    <row r="11" spans="1:73" ht="15.95" customHeight="1" x14ac:dyDescent="0.25">
      <c r="A11" s="33" t="s">
        <v>38</v>
      </c>
      <c r="B11" s="87">
        <v>527.0145</v>
      </c>
      <c r="C11" s="88">
        <v>534.5501999999999</v>
      </c>
      <c r="D11" s="89">
        <v>944.27499999999998</v>
      </c>
      <c r="E11" s="88">
        <v>862.2953</v>
      </c>
      <c r="F11" s="88">
        <v>577.99199999999996</v>
      </c>
      <c r="G11" s="89">
        <v>473.5763</v>
      </c>
      <c r="H11" s="88">
        <v>783.98680000000002</v>
      </c>
      <c r="I11" s="90">
        <v>631.04100000000005</v>
      </c>
      <c r="J11" s="87">
        <v>537.2876</v>
      </c>
      <c r="K11" s="88">
        <v>456.35419999999999</v>
      </c>
      <c r="L11" s="89">
        <v>775.10930000000008</v>
      </c>
      <c r="M11" s="88">
        <v>596.71450000000004</v>
      </c>
      <c r="N11" s="90">
        <v>510.80450000000002</v>
      </c>
      <c r="O11" s="89">
        <v>415.65340000000003</v>
      </c>
      <c r="P11" s="88">
        <v>294.91240000000005</v>
      </c>
      <c r="Q11" s="89">
        <v>74.904800000000009</v>
      </c>
      <c r="R11" s="91">
        <v>119.20010000000001</v>
      </c>
      <c r="S11" s="88">
        <v>213.21620000000001</v>
      </c>
      <c r="T11" s="89">
        <v>592.41049999999996</v>
      </c>
      <c r="U11" s="92">
        <v>285.89420000000001</v>
      </c>
      <c r="V11" s="90">
        <v>289.83620000000002</v>
      </c>
      <c r="W11" s="89">
        <v>422.6576</v>
      </c>
      <c r="X11" s="88">
        <v>813.04499999999996</v>
      </c>
      <c r="Y11" s="89">
        <v>595.64440000000002</v>
      </c>
      <c r="Z11" s="91">
        <v>340.87299999999999</v>
      </c>
      <c r="AA11" s="88">
        <v>573.23149999999998</v>
      </c>
      <c r="AB11" s="89">
        <v>920.40549999999996</v>
      </c>
      <c r="AC11" s="92">
        <v>640.91079999999999</v>
      </c>
      <c r="AD11" s="90">
        <v>351.67129999999997</v>
      </c>
      <c r="AE11" s="89">
        <v>475.74599999999998</v>
      </c>
      <c r="AF11" s="88">
        <v>919.2281999999999</v>
      </c>
      <c r="AG11" s="89">
        <v>664.4144</v>
      </c>
      <c r="AH11" s="91">
        <v>399.4</v>
      </c>
      <c r="AI11" s="88">
        <v>582.5</v>
      </c>
      <c r="AJ11" s="89">
        <v>978.3</v>
      </c>
      <c r="AK11" s="92">
        <v>794.9</v>
      </c>
      <c r="AL11" s="90">
        <v>458.2</v>
      </c>
      <c r="AM11" s="89">
        <v>673.7</v>
      </c>
      <c r="AN11" s="88">
        <v>1056.3</v>
      </c>
      <c r="AO11" s="89">
        <v>903.4</v>
      </c>
      <c r="AP11" s="99">
        <v>538.5</v>
      </c>
      <c r="AQ11" s="90">
        <v>702</v>
      </c>
      <c r="AR11" s="90">
        <v>1147.0999999999999</v>
      </c>
      <c r="AS11" s="100">
        <v>997.7</v>
      </c>
      <c r="AT11" s="90">
        <v>609.9</v>
      </c>
      <c r="AU11" s="90">
        <v>848.3</v>
      </c>
      <c r="AV11" s="90">
        <v>1325.7</v>
      </c>
      <c r="AW11" s="89">
        <v>1200.5999999999999</v>
      </c>
      <c r="AX11" s="99">
        <v>787.5</v>
      </c>
      <c r="AY11" s="90">
        <v>1077.3</v>
      </c>
      <c r="AZ11" s="90">
        <v>1593.9</v>
      </c>
      <c r="BA11" s="89">
        <v>1402.4</v>
      </c>
      <c r="BB11" s="88">
        <v>890.8</v>
      </c>
      <c r="BC11" s="88">
        <v>1329.8</v>
      </c>
      <c r="BD11" s="88">
        <v>1830.7</v>
      </c>
      <c r="BE11" s="88">
        <v>1320.2</v>
      </c>
    </row>
    <row r="12" spans="1:73" ht="15.95" customHeight="1" x14ac:dyDescent="0.25">
      <c r="A12" s="31" t="s">
        <v>36</v>
      </c>
      <c r="B12" s="87">
        <v>317.38170000000002</v>
      </c>
      <c r="C12" s="88">
        <v>568.49790000000007</v>
      </c>
      <c r="D12" s="89">
        <v>571.03200000000004</v>
      </c>
      <c r="E12" s="88">
        <v>901.64819999999997</v>
      </c>
      <c r="F12" s="88">
        <v>315.57670000000002</v>
      </c>
      <c r="G12" s="89">
        <v>382.35149999999999</v>
      </c>
      <c r="H12" s="88">
        <v>453.88420000000002</v>
      </c>
      <c r="I12" s="90">
        <v>706.73269999999991</v>
      </c>
      <c r="J12" s="87">
        <v>298.2765</v>
      </c>
      <c r="K12" s="88">
        <v>367.91950000000003</v>
      </c>
      <c r="L12" s="89">
        <v>481.88620000000003</v>
      </c>
      <c r="M12" s="88">
        <v>563.63790000000006</v>
      </c>
      <c r="N12" s="90">
        <v>274.94579999999996</v>
      </c>
      <c r="O12" s="89">
        <v>347.26890000000003</v>
      </c>
      <c r="P12" s="88">
        <v>436.9357</v>
      </c>
      <c r="Q12" s="89">
        <v>440.31650000000002</v>
      </c>
      <c r="R12" s="91">
        <v>263.37720000000002</v>
      </c>
      <c r="S12" s="88">
        <v>345.10599999999999</v>
      </c>
      <c r="T12" s="89">
        <v>453.79309999999998</v>
      </c>
      <c r="U12" s="92">
        <v>533.1563000000001</v>
      </c>
      <c r="V12" s="90">
        <v>320.14690000000002</v>
      </c>
      <c r="W12" s="89">
        <v>420.18240000000003</v>
      </c>
      <c r="X12" s="88">
        <v>523.00419999999997</v>
      </c>
      <c r="Y12" s="89">
        <v>620.87239999999997</v>
      </c>
      <c r="Z12" s="91">
        <v>342.46199999999999</v>
      </c>
      <c r="AA12" s="88">
        <v>465.43270000000001</v>
      </c>
      <c r="AB12" s="89">
        <v>578.28190000000006</v>
      </c>
      <c r="AC12" s="92">
        <v>690.2183</v>
      </c>
      <c r="AD12" s="90">
        <v>352.53559999999999</v>
      </c>
      <c r="AE12" s="89">
        <v>474.00170000000003</v>
      </c>
      <c r="AF12" s="88">
        <v>594.71359999999993</v>
      </c>
      <c r="AG12" s="89">
        <v>713.28309999999999</v>
      </c>
      <c r="AH12" s="91">
        <v>393.9</v>
      </c>
      <c r="AI12" s="88">
        <v>542</v>
      </c>
      <c r="AJ12" s="89">
        <v>669.9</v>
      </c>
      <c r="AK12" s="92">
        <v>826.5</v>
      </c>
      <c r="AL12" s="90">
        <v>462.9</v>
      </c>
      <c r="AM12" s="89">
        <v>623.6</v>
      </c>
      <c r="AN12" s="88">
        <v>740.3</v>
      </c>
      <c r="AO12" s="89">
        <v>911.5</v>
      </c>
      <c r="AP12" s="99">
        <v>491.9</v>
      </c>
      <c r="AQ12" s="90">
        <v>675.9</v>
      </c>
      <c r="AR12" s="90">
        <v>822</v>
      </c>
      <c r="AS12" s="100">
        <v>1038.8</v>
      </c>
      <c r="AT12" s="90">
        <v>541.20000000000005</v>
      </c>
      <c r="AU12" s="90">
        <v>802.1</v>
      </c>
      <c r="AV12" s="90">
        <v>968.3</v>
      </c>
      <c r="AW12" s="89">
        <v>1262.0999999999999</v>
      </c>
      <c r="AX12" s="99">
        <v>642.4</v>
      </c>
      <c r="AY12" s="90">
        <v>959.3</v>
      </c>
      <c r="AZ12" s="90">
        <v>1118.2</v>
      </c>
      <c r="BA12" s="89">
        <v>1604.3</v>
      </c>
      <c r="BB12" s="88">
        <v>795.3</v>
      </c>
      <c r="BC12" s="88">
        <v>1132.7</v>
      </c>
      <c r="BD12" s="88">
        <v>1262.3</v>
      </c>
      <c r="BE12" s="88">
        <v>1592.2</v>
      </c>
    </row>
    <row r="13" spans="1:73" ht="15.95" customHeight="1" x14ac:dyDescent="0.2">
      <c r="A13" s="34" t="s">
        <v>6</v>
      </c>
      <c r="B13" s="87">
        <v>-73.894199999999998</v>
      </c>
      <c r="C13" s="88">
        <v>45.110500000000002</v>
      </c>
      <c r="D13" s="89">
        <v>609.18990000000008</v>
      </c>
      <c r="E13" s="88">
        <v>-52.078699999999998</v>
      </c>
      <c r="F13" s="88">
        <v>-145.374</v>
      </c>
      <c r="G13" s="89">
        <v>-60.006800000000005</v>
      </c>
      <c r="H13" s="88">
        <v>763.44119999999998</v>
      </c>
      <c r="I13" s="90">
        <v>79.631</v>
      </c>
      <c r="J13" s="87">
        <v>-391.46429999999998</v>
      </c>
      <c r="K13" s="88">
        <v>-175.5292</v>
      </c>
      <c r="L13" s="89">
        <v>2048.9789999999998</v>
      </c>
      <c r="M13" s="88">
        <v>-793.91640000000007</v>
      </c>
      <c r="N13" s="90">
        <v>47.828099999999999</v>
      </c>
      <c r="O13" s="89">
        <v>17.841999999999999</v>
      </c>
      <c r="P13" s="88">
        <v>81.3887</v>
      </c>
      <c r="Q13" s="89">
        <v>-378.25009999999997</v>
      </c>
      <c r="R13" s="91">
        <v>-46.825699999999998</v>
      </c>
      <c r="S13" s="88">
        <v>-43.533300000000004</v>
      </c>
      <c r="T13" s="89">
        <v>-101.74789999999999</v>
      </c>
      <c r="U13" s="92">
        <v>-234.4409</v>
      </c>
      <c r="V13" s="90">
        <v>24.544</v>
      </c>
      <c r="W13" s="89">
        <v>8.0508000000000006</v>
      </c>
      <c r="X13" s="88">
        <v>222.7894</v>
      </c>
      <c r="Y13" s="89">
        <v>-19.076700000000002</v>
      </c>
      <c r="Z13" s="91">
        <v>11.0688</v>
      </c>
      <c r="AA13" s="88">
        <v>88.609300000000005</v>
      </c>
      <c r="AB13" s="89">
        <v>354.22</v>
      </c>
      <c r="AC13" s="92">
        <v>-36.815300000000001</v>
      </c>
      <c r="AD13" s="90">
        <v>8.8125999999999998</v>
      </c>
      <c r="AE13" s="89">
        <v>10.023999999999999</v>
      </c>
      <c r="AF13" s="88">
        <v>289.30359999999996</v>
      </c>
      <c r="AG13" s="89">
        <v>-31.6143</v>
      </c>
      <c r="AH13" s="91">
        <v>5.5</v>
      </c>
      <c r="AI13" s="88">
        <v>40.5</v>
      </c>
      <c r="AJ13" s="89">
        <v>308.39999999999998</v>
      </c>
      <c r="AK13" s="92">
        <v>-31.6</v>
      </c>
      <c r="AL13" s="90">
        <v>-4.7</v>
      </c>
      <c r="AM13" s="89">
        <v>50.1</v>
      </c>
      <c r="AN13" s="88">
        <v>316</v>
      </c>
      <c r="AO13" s="89">
        <v>-8.1</v>
      </c>
      <c r="AP13" s="99">
        <v>67.400000000000006</v>
      </c>
      <c r="AQ13" s="90">
        <v>31.3</v>
      </c>
      <c r="AR13" s="90">
        <v>324.8</v>
      </c>
      <c r="AS13" s="100">
        <v>-64.900000000000006</v>
      </c>
      <c r="AT13" s="90">
        <v>92.4</v>
      </c>
      <c r="AU13" s="90">
        <v>52.6</v>
      </c>
      <c r="AV13" s="90">
        <v>367.6</v>
      </c>
      <c r="AW13" s="89">
        <v>-98.4</v>
      </c>
      <c r="AX13" s="99">
        <v>-51.7</v>
      </c>
      <c r="AY13" s="90">
        <v>-37.299999999999997</v>
      </c>
      <c r="AZ13" s="90">
        <v>-151.5</v>
      </c>
      <c r="BA13" s="89">
        <v>776</v>
      </c>
      <c r="BB13" s="88">
        <v>-16.3</v>
      </c>
      <c r="BC13" s="88">
        <v>-24.6</v>
      </c>
      <c r="BD13" s="88">
        <v>-71.3</v>
      </c>
      <c r="BE13" s="88">
        <v>698.6</v>
      </c>
    </row>
    <row r="14" spans="1:73" ht="15.95" customHeight="1" x14ac:dyDescent="0.25">
      <c r="A14" s="33" t="s">
        <v>39</v>
      </c>
      <c r="B14" s="87">
        <v>205.88810000000001</v>
      </c>
      <c r="C14" s="88">
        <v>230.69170000000003</v>
      </c>
      <c r="D14" s="89">
        <v>82.656499999999994</v>
      </c>
      <c r="E14" s="88">
        <v>-117.239</v>
      </c>
      <c r="F14" s="88">
        <v>95.984999999999999</v>
      </c>
      <c r="G14" s="89">
        <v>180.51270000000002</v>
      </c>
      <c r="H14" s="88">
        <v>133.1327</v>
      </c>
      <c r="I14" s="90">
        <v>80.806300000000007</v>
      </c>
      <c r="J14" s="87">
        <v>92.644899999999993</v>
      </c>
      <c r="K14" s="88">
        <v>139.4923</v>
      </c>
      <c r="L14" s="89">
        <v>131.00919999999999</v>
      </c>
      <c r="M14" s="88">
        <v>98.354600000000005</v>
      </c>
      <c r="N14" s="90">
        <v>41.8172</v>
      </c>
      <c r="O14" s="89">
        <v>117.5654</v>
      </c>
      <c r="P14" s="88">
        <v>324.13130000000001</v>
      </c>
      <c r="Q14" s="89">
        <v>586.24519999999995</v>
      </c>
      <c r="R14" s="91">
        <v>397.36270000000002</v>
      </c>
      <c r="S14" s="88">
        <v>463.2115</v>
      </c>
      <c r="T14" s="89">
        <v>434.10750000000002</v>
      </c>
      <c r="U14" s="92">
        <v>622.32669999999996</v>
      </c>
      <c r="V14" s="90">
        <v>440.9907</v>
      </c>
      <c r="W14" s="89">
        <v>414.7389</v>
      </c>
      <c r="X14" s="88">
        <v>348.53309999999999</v>
      </c>
      <c r="Y14" s="89">
        <v>407.94140000000004</v>
      </c>
      <c r="Z14" s="91">
        <v>419.9522</v>
      </c>
      <c r="AA14" s="88">
        <v>311.14979999999997</v>
      </c>
      <c r="AB14" s="89">
        <v>307.15209999999996</v>
      </c>
      <c r="AC14" s="92">
        <v>361.13909999999998</v>
      </c>
      <c r="AD14" s="90">
        <v>399.33259999999996</v>
      </c>
      <c r="AE14" s="89">
        <v>379.56290000000001</v>
      </c>
      <c r="AF14" s="88">
        <v>307.42700000000002</v>
      </c>
      <c r="AG14" s="89">
        <v>357.85129999999998</v>
      </c>
      <c r="AH14" s="91">
        <v>437.2</v>
      </c>
      <c r="AI14" s="88">
        <v>393.3</v>
      </c>
      <c r="AJ14" s="89">
        <v>313.3</v>
      </c>
      <c r="AK14" s="92">
        <v>358.2</v>
      </c>
      <c r="AL14" s="90">
        <v>419.1</v>
      </c>
      <c r="AM14" s="89">
        <v>359.6</v>
      </c>
      <c r="AN14" s="88">
        <v>266.5</v>
      </c>
      <c r="AO14" s="89">
        <v>272.89999999999998</v>
      </c>
      <c r="AP14" s="99">
        <v>380.9</v>
      </c>
      <c r="AQ14" s="90">
        <v>331.3</v>
      </c>
      <c r="AR14" s="90">
        <v>207.5</v>
      </c>
      <c r="AS14" s="100">
        <v>241.6</v>
      </c>
      <c r="AT14" s="90">
        <v>354.8</v>
      </c>
      <c r="AU14" s="90">
        <v>284.60000000000002</v>
      </c>
      <c r="AV14" s="90">
        <v>164.1</v>
      </c>
      <c r="AW14" s="89">
        <v>188.2</v>
      </c>
      <c r="AX14" s="99">
        <v>264.10000000000002</v>
      </c>
      <c r="AY14" s="90">
        <v>206.2</v>
      </c>
      <c r="AZ14" s="90">
        <v>94</v>
      </c>
      <c r="BA14" s="89">
        <v>163.6</v>
      </c>
      <c r="BB14" s="88">
        <v>227.9</v>
      </c>
      <c r="BC14" s="88">
        <v>112.7</v>
      </c>
      <c r="BD14" s="88">
        <v>38</v>
      </c>
      <c r="BE14" s="88">
        <v>96</v>
      </c>
    </row>
    <row r="15" spans="1:73" ht="15.95" customHeight="1" x14ac:dyDescent="0.25">
      <c r="A15" s="31" t="s">
        <v>41</v>
      </c>
      <c r="B15" s="87">
        <v>615.25850000000003</v>
      </c>
      <c r="C15" s="88">
        <v>693.39260000000002</v>
      </c>
      <c r="D15" s="89">
        <v>689.70940000000007</v>
      </c>
      <c r="E15" s="88">
        <v>810.76760000000002</v>
      </c>
      <c r="F15" s="88">
        <v>628.76220000000001</v>
      </c>
      <c r="G15" s="89">
        <v>712.07799999999997</v>
      </c>
      <c r="H15" s="88">
        <v>733.12380000000007</v>
      </c>
      <c r="I15" s="90">
        <v>839.10169999999994</v>
      </c>
      <c r="J15" s="87">
        <v>605.91630000000009</v>
      </c>
      <c r="K15" s="88">
        <v>682.64569999999992</v>
      </c>
      <c r="L15" s="89">
        <v>740.93090000000007</v>
      </c>
      <c r="M15" s="88">
        <v>869.00760000000002</v>
      </c>
      <c r="N15" s="90">
        <v>626.13689999999997</v>
      </c>
      <c r="O15" s="89">
        <v>682.20859999999993</v>
      </c>
      <c r="P15" s="88">
        <v>776.77519999999993</v>
      </c>
      <c r="Q15" s="89">
        <v>868.45119999999997</v>
      </c>
      <c r="R15" s="91">
        <v>737.83500000000004</v>
      </c>
      <c r="S15" s="88">
        <v>805.95500000000004</v>
      </c>
      <c r="T15" s="89">
        <v>799.66600000000005</v>
      </c>
      <c r="U15" s="92">
        <v>940.91590000000008</v>
      </c>
      <c r="V15" s="90">
        <v>858.71730000000002</v>
      </c>
      <c r="W15" s="89">
        <v>875.14200000000005</v>
      </c>
      <c r="X15" s="88">
        <v>890.70060000000001</v>
      </c>
      <c r="Y15" s="89">
        <v>971.82730000000004</v>
      </c>
      <c r="Z15" s="91">
        <v>898.79399999999998</v>
      </c>
      <c r="AA15" s="88">
        <v>904.61209999999994</v>
      </c>
      <c r="AB15" s="89">
        <v>927.81799999999998</v>
      </c>
      <c r="AC15" s="92">
        <v>1016.2114</v>
      </c>
      <c r="AD15" s="90">
        <v>949.46600000000001</v>
      </c>
      <c r="AE15" s="89">
        <v>1028.0069000000001</v>
      </c>
      <c r="AF15" s="88">
        <v>1026.5338000000002</v>
      </c>
      <c r="AG15" s="89">
        <v>1129.4147</v>
      </c>
      <c r="AH15" s="91">
        <v>1085.9000000000001</v>
      </c>
      <c r="AI15" s="88">
        <v>1137.5999999999999</v>
      </c>
      <c r="AJ15" s="89">
        <v>1156.5</v>
      </c>
      <c r="AK15" s="92">
        <v>1275.9000000000001</v>
      </c>
      <c r="AL15" s="90">
        <v>1207.5</v>
      </c>
      <c r="AM15" s="89">
        <v>1270.8</v>
      </c>
      <c r="AN15" s="88">
        <v>1285</v>
      </c>
      <c r="AO15" s="89">
        <v>1442.3</v>
      </c>
      <c r="AP15" s="99">
        <v>1252.4000000000001</v>
      </c>
      <c r="AQ15" s="90">
        <v>1344.6</v>
      </c>
      <c r="AR15" s="90">
        <v>1354.5</v>
      </c>
      <c r="AS15" s="100">
        <v>1592.5</v>
      </c>
      <c r="AT15" s="90">
        <v>1363.7</v>
      </c>
      <c r="AU15" s="90">
        <v>1433.2</v>
      </c>
      <c r="AV15" s="90">
        <v>1437</v>
      </c>
      <c r="AW15" s="89">
        <v>1714.8</v>
      </c>
      <c r="AX15" s="99">
        <v>1410.7</v>
      </c>
      <c r="AY15" s="90">
        <v>1508.3</v>
      </c>
      <c r="AZ15" s="90">
        <v>1495.1</v>
      </c>
      <c r="BA15" s="89">
        <v>1909.4</v>
      </c>
      <c r="BB15" s="88">
        <v>1556.5</v>
      </c>
      <c r="BC15" s="88">
        <v>1520.5</v>
      </c>
      <c r="BD15" s="88">
        <v>1534.1</v>
      </c>
      <c r="BE15" s="88">
        <v>1750.3</v>
      </c>
    </row>
    <row r="16" spans="1:73" ht="15.95" customHeight="1" x14ac:dyDescent="0.25">
      <c r="A16" s="31" t="s">
        <v>42</v>
      </c>
      <c r="B16" s="87">
        <v>397.55930000000001</v>
      </c>
      <c r="C16" s="88">
        <v>449.303</v>
      </c>
      <c r="D16" s="89">
        <v>548.14740000000006</v>
      </c>
      <c r="E16" s="88">
        <v>746.43150000000003</v>
      </c>
      <c r="F16" s="88">
        <v>480.70959999999997</v>
      </c>
      <c r="G16" s="89">
        <v>486.34820000000002</v>
      </c>
      <c r="H16" s="88">
        <v>544.67200000000003</v>
      </c>
      <c r="I16" s="90">
        <v>657.5501999999999</v>
      </c>
      <c r="J16" s="87">
        <v>463.12900000000002</v>
      </c>
      <c r="K16" s="88">
        <v>489.97030000000001</v>
      </c>
      <c r="L16" s="89">
        <v>552.54280000000006</v>
      </c>
      <c r="M16" s="88">
        <v>672.31490000000008</v>
      </c>
      <c r="N16" s="90">
        <v>516.08759999999995</v>
      </c>
      <c r="O16" s="89">
        <v>497.2484</v>
      </c>
      <c r="P16" s="88">
        <v>430.45830000000001</v>
      </c>
      <c r="Q16" s="89">
        <v>355.19809999999995</v>
      </c>
      <c r="R16" s="91">
        <v>334.8562</v>
      </c>
      <c r="S16" s="88">
        <v>357.59290000000004</v>
      </c>
      <c r="T16" s="89">
        <v>386.51920000000001</v>
      </c>
      <c r="U16" s="92">
        <v>414.19549999999998</v>
      </c>
      <c r="V16" s="90">
        <v>412.95600000000002</v>
      </c>
      <c r="W16" s="89">
        <v>458.53530000000001</v>
      </c>
      <c r="X16" s="88">
        <v>531.22239999999999</v>
      </c>
      <c r="Y16" s="89">
        <v>574.23519999999996</v>
      </c>
      <c r="Z16" s="91">
        <v>475.68240000000003</v>
      </c>
      <c r="AA16" s="88">
        <v>593.2912</v>
      </c>
      <c r="AB16" s="89">
        <v>615.63130000000001</v>
      </c>
      <c r="AC16" s="92">
        <v>662.0335</v>
      </c>
      <c r="AD16" s="90">
        <v>548.68130000000008</v>
      </c>
      <c r="AE16" s="89">
        <v>648.13319999999999</v>
      </c>
      <c r="AF16" s="88">
        <v>716.88169999999991</v>
      </c>
      <c r="AG16" s="89">
        <v>775.55140000000006</v>
      </c>
      <c r="AH16" s="91">
        <v>648.70000000000005</v>
      </c>
      <c r="AI16" s="88">
        <v>744.3</v>
      </c>
      <c r="AJ16" s="89">
        <v>843.2</v>
      </c>
      <c r="AK16" s="92">
        <v>917.7</v>
      </c>
      <c r="AL16" s="90">
        <v>788.4</v>
      </c>
      <c r="AM16" s="89">
        <v>911.2</v>
      </c>
      <c r="AN16" s="88">
        <v>1018.5</v>
      </c>
      <c r="AO16" s="89">
        <v>1169.4000000000001</v>
      </c>
      <c r="AP16" s="91">
        <v>900.3</v>
      </c>
      <c r="AQ16" s="88">
        <v>1040.5999999999999</v>
      </c>
      <c r="AR16" s="88">
        <v>1195.7</v>
      </c>
      <c r="AS16" s="92">
        <v>1396.2</v>
      </c>
      <c r="AT16" s="89">
        <v>1108.3</v>
      </c>
      <c r="AU16" s="88">
        <v>1264.3</v>
      </c>
      <c r="AV16" s="88">
        <v>1418.1</v>
      </c>
      <c r="AW16" s="92">
        <v>1707.6</v>
      </c>
      <c r="AX16" s="91">
        <v>1430.2</v>
      </c>
      <c r="AY16" s="88">
        <v>1613.9</v>
      </c>
      <c r="AZ16" s="87">
        <v>1798.8</v>
      </c>
      <c r="BA16" s="87">
        <v>2096</v>
      </c>
      <c r="BB16" s="87">
        <v>1734.4</v>
      </c>
      <c r="BC16" s="88">
        <v>1929.7</v>
      </c>
      <c r="BD16" s="88">
        <v>2188.6999999999998</v>
      </c>
      <c r="BE16" s="88">
        <v>2113</v>
      </c>
    </row>
    <row r="17" spans="1:57" ht="15.95" customHeight="1" x14ac:dyDescent="0.25">
      <c r="A17" s="35" t="s">
        <v>7</v>
      </c>
      <c r="B17" s="102">
        <v>-73.746899999999997</v>
      </c>
      <c r="C17" s="103">
        <v>-99.391899999999993</v>
      </c>
      <c r="D17" s="104">
        <v>-139.81070000000003</v>
      </c>
      <c r="E17" s="103">
        <v>-81.0244</v>
      </c>
      <c r="F17" s="103">
        <v>-62.305500000000002</v>
      </c>
      <c r="G17" s="104">
        <v>-57.288800000000002</v>
      </c>
      <c r="H17" s="103">
        <v>-90.258600000000001</v>
      </c>
      <c r="I17" s="105">
        <v>-52.43</v>
      </c>
      <c r="J17" s="102">
        <v>-45.726500000000001</v>
      </c>
      <c r="K17" s="103">
        <v>-35.1218</v>
      </c>
      <c r="L17" s="104">
        <v>-69.365700000000004</v>
      </c>
      <c r="M17" s="103">
        <v>-56.123100000000001</v>
      </c>
      <c r="N17" s="105">
        <v>-26.776</v>
      </c>
      <c r="O17" s="104">
        <v>-18.828499999999998</v>
      </c>
      <c r="P17" s="103">
        <v>-43.189500000000002</v>
      </c>
      <c r="Q17" s="104">
        <v>-28.492699999999999</v>
      </c>
      <c r="R17" s="106">
        <v>-18.951000000000001</v>
      </c>
      <c r="S17" s="103">
        <v>-15.364000000000001</v>
      </c>
      <c r="T17" s="104">
        <v>-46.182699999999997</v>
      </c>
      <c r="U17" s="107">
        <v>-29.578299999999999</v>
      </c>
      <c r="V17" s="105">
        <v>-26.674199999999999</v>
      </c>
      <c r="W17" s="104">
        <v>-7.9866000000000001</v>
      </c>
      <c r="X17" s="103">
        <v>-37.5075</v>
      </c>
      <c r="Y17" s="104">
        <v>-23.654400000000003</v>
      </c>
      <c r="Z17" s="106">
        <v>-13.8233</v>
      </c>
      <c r="AA17" s="103">
        <v>-2.5918999999999999</v>
      </c>
      <c r="AB17" s="104">
        <v>-27.5564</v>
      </c>
      <c r="AC17" s="107">
        <v>-12.4816</v>
      </c>
      <c r="AD17" s="105">
        <v>-17.775400000000001</v>
      </c>
      <c r="AE17" s="104">
        <v>5.0964</v>
      </c>
      <c r="AF17" s="103">
        <v>-12.4108</v>
      </c>
      <c r="AG17" s="104">
        <v>6.6793000000000005</v>
      </c>
      <c r="AH17" s="106">
        <v>-33.6</v>
      </c>
      <c r="AI17" s="103">
        <v>-19.899999999999999</v>
      </c>
      <c r="AJ17" s="104">
        <v>-22.9</v>
      </c>
      <c r="AK17" s="107">
        <v>-31.1</v>
      </c>
      <c r="AL17" s="105">
        <v>-50.4</v>
      </c>
      <c r="AM17" s="104">
        <v>-20.2</v>
      </c>
      <c r="AN17" s="103">
        <v>-37.799999999999997</v>
      </c>
      <c r="AO17" s="104">
        <v>-51.8</v>
      </c>
      <c r="AP17" s="108">
        <v>-51</v>
      </c>
      <c r="AQ17" s="103">
        <v>-37.700000000000003</v>
      </c>
      <c r="AR17" s="103">
        <v>-52.3</v>
      </c>
      <c r="AS17" s="107">
        <v>-66.5</v>
      </c>
      <c r="AT17" s="105">
        <v>-37.5</v>
      </c>
      <c r="AU17" s="103">
        <v>-34.1</v>
      </c>
      <c r="AV17" s="103">
        <v>-35.4</v>
      </c>
      <c r="AW17" s="102">
        <v>-76.400000000000006</v>
      </c>
      <c r="AX17" s="108">
        <v>-19.899999999999999</v>
      </c>
      <c r="AY17" s="103">
        <v>-38.6</v>
      </c>
      <c r="AZ17" s="103">
        <v>-44.5</v>
      </c>
      <c r="BA17" s="102">
        <v>-116.4</v>
      </c>
      <c r="BB17" s="103">
        <v>-26.3</v>
      </c>
      <c r="BC17" s="103">
        <v>-27.2</v>
      </c>
      <c r="BD17" s="103">
        <v>-34.4</v>
      </c>
      <c r="BE17" s="103">
        <v>-152.30000000000001</v>
      </c>
    </row>
    <row r="18" spans="1:57" ht="15.95" customHeight="1" x14ac:dyDescent="0.25"/>
    <row r="19" spans="1:57" ht="15.95" customHeight="1" x14ac:dyDescent="0.25">
      <c r="A19" s="24" t="s">
        <v>47</v>
      </c>
      <c r="B19" s="39"/>
      <c r="C19" s="39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57" x14ac:dyDescent="0.25">
      <c r="B20" s="7"/>
      <c r="C20" s="7"/>
      <c r="D20" s="7"/>
      <c r="E20" s="7"/>
      <c r="F20" s="7"/>
      <c r="G20" s="7"/>
    </row>
  </sheetData>
  <mergeCells count="16">
    <mergeCell ref="A2:E2"/>
    <mergeCell ref="A3:A4"/>
    <mergeCell ref="B3:E3"/>
    <mergeCell ref="F3:I3"/>
    <mergeCell ref="J3:M3"/>
    <mergeCell ref="N3:Q3"/>
    <mergeCell ref="AP3:AS3"/>
    <mergeCell ref="AT3:AW3"/>
    <mergeCell ref="AX3:BA3"/>
    <mergeCell ref="BB3:BE3"/>
    <mergeCell ref="R3:U3"/>
    <mergeCell ref="V3:Y3"/>
    <mergeCell ref="Z3:AC3"/>
    <mergeCell ref="AD3:AG3"/>
    <mergeCell ref="AH3:AK3"/>
    <mergeCell ref="AL3:AO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pane xSplit="1" topLeftCell="W1" activePane="topRight" state="frozen"/>
      <selection pane="topRight" activeCell="X17" sqref="X17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16384" width="9.140625" style="5"/>
  </cols>
  <sheetData>
    <row r="1" spans="1:37" ht="33" customHeight="1" x14ac:dyDescent="0.2">
      <c r="A1" s="4" t="s">
        <v>35</v>
      </c>
    </row>
    <row r="2" spans="1:37" ht="35.25" customHeight="1" x14ac:dyDescent="0.2">
      <c r="A2" s="154" t="s">
        <v>79</v>
      </c>
      <c r="B2" s="154"/>
      <c r="C2" s="154"/>
      <c r="D2" s="154"/>
      <c r="E2" s="154"/>
    </row>
    <row r="3" spans="1:37" s="21" customFormat="1" ht="15.95" customHeight="1" x14ac:dyDescent="0.25">
      <c r="A3" s="150"/>
      <c r="B3" s="157">
        <v>2003</v>
      </c>
      <c r="C3" s="157"/>
      <c r="D3" s="157"/>
      <c r="E3" s="157"/>
      <c r="F3" s="157">
        <v>2004</v>
      </c>
      <c r="G3" s="157"/>
      <c r="H3" s="157"/>
      <c r="I3" s="157"/>
      <c r="J3" s="157">
        <v>2005</v>
      </c>
      <c r="K3" s="157"/>
      <c r="L3" s="157"/>
      <c r="M3" s="157"/>
      <c r="N3" s="157">
        <v>2006</v>
      </c>
      <c r="O3" s="157"/>
      <c r="P3" s="157"/>
      <c r="Q3" s="157"/>
      <c r="R3" s="157">
        <v>2007</v>
      </c>
      <c r="S3" s="157"/>
      <c r="T3" s="157"/>
      <c r="U3" s="157"/>
      <c r="V3" s="157">
        <v>2008</v>
      </c>
      <c r="W3" s="157"/>
      <c r="X3" s="157"/>
      <c r="Y3" s="157"/>
      <c r="Z3" s="157">
        <v>2009</v>
      </c>
      <c r="AA3" s="157"/>
      <c r="AB3" s="157"/>
      <c r="AC3" s="157"/>
      <c r="AD3" s="149">
        <v>2010</v>
      </c>
      <c r="AE3" s="149"/>
      <c r="AF3" s="149"/>
      <c r="AG3" s="149"/>
      <c r="AH3" s="149">
        <v>2011</v>
      </c>
      <c r="AI3" s="149"/>
      <c r="AJ3" s="149"/>
      <c r="AK3" s="149"/>
    </row>
    <row r="4" spans="1:37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</row>
    <row r="5" spans="1:37" ht="15.95" customHeight="1" x14ac:dyDescent="0.25">
      <c r="A5" s="28" t="s">
        <v>8</v>
      </c>
      <c r="B5" s="79">
        <v>6567.4</v>
      </c>
      <c r="C5" s="78">
        <v>7052.3</v>
      </c>
      <c r="D5" s="77">
        <v>7742.7</v>
      </c>
      <c r="E5" s="79">
        <v>7942.6</v>
      </c>
      <c r="F5" s="77">
        <v>7042.9</v>
      </c>
      <c r="G5" s="78">
        <v>7618.6</v>
      </c>
      <c r="H5" s="77">
        <v>8309.7999999999993</v>
      </c>
      <c r="I5" s="79">
        <v>8436.6</v>
      </c>
      <c r="J5" s="77">
        <v>7435.6</v>
      </c>
      <c r="K5" s="78">
        <v>8076.7</v>
      </c>
      <c r="L5" s="77">
        <v>8805.1</v>
      </c>
      <c r="M5" s="79">
        <v>9093</v>
      </c>
      <c r="N5" s="77">
        <v>7978.3</v>
      </c>
      <c r="O5" s="78">
        <v>8729.5</v>
      </c>
      <c r="P5" s="77">
        <v>9526.2999999999993</v>
      </c>
      <c r="Q5" s="79">
        <v>9900.5</v>
      </c>
      <c r="R5" s="77">
        <v>8622.1</v>
      </c>
      <c r="S5" s="78">
        <v>9481.7999999999993</v>
      </c>
      <c r="T5" s="77">
        <v>10304.9</v>
      </c>
      <c r="U5" s="79">
        <v>10809.9</v>
      </c>
      <c r="V5" s="77">
        <v>9413.2000000000007</v>
      </c>
      <c r="W5" s="78">
        <v>10231</v>
      </c>
      <c r="X5" s="77">
        <v>10965.6</v>
      </c>
      <c r="Y5" s="79">
        <v>10667</v>
      </c>
      <c r="Z5" s="77">
        <v>8547</v>
      </c>
      <c r="AA5" s="78">
        <v>9090.1</v>
      </c>
      <c r="AB5" s="77">
        <v>10020.5</v>
      </c>
      <c r="AC5" s="79">
        <v>10391</v>
      </c>
      <c r="AD5" s="77">
        <v>8894.9</v>
      </c>
      <c r="AE5" s="78">
        <v>9544.6</v>
      </c>
      <c r="AF5" s="77">
        <v>10403.9</v>
      </c>
      <c r="AG5" s="79">
        <v>10918.8</v>
      </c>
      <c r="AH5" s="76">
        <v>9186.1</v>
      </c>
      <c r="AI5" s="77">
        <v>9859</v>
      </c>
      <c r="AJ5" s="78">
        <v>10930.5</v>
      </c>
      <c r="AK5" s="77">
        <v>11482.2</v>
      </c>
    </row>
    <row r="6" spans="1:37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98"/>
      <c r="AI6" s="94"/>
      <c r="AJ6" s="95"/>
      <c r="AK6" s="94"/>
    </row>
    <row r="7" spans="1:37" ht="15.95" customHeight="1" x14ac:dyDescent="0.25">
      <c r="A7" s="30" t="s">
        <v>37</v>
      </c>
      <c r="B7" s="90">
        <v>4118.3</v>
      </c>
      <c r="C7" s="89">
        <v>4230.1000000000004</v>
      </c>
      <c r="D7" s="88">
        <v>4412.3999999999996</v>
      </c>
      <c r="E7" s="90">
        <v>4697.7</v>
      </c>
      <c r="F7" s="88">
        <v>4482.2</v>
      </c>
      <c r="G7" s="89">
        <v>4607.5</v>
      </c>
      <c r="H7" s="88">
        <v>4883.1000000000004</v>
      </c>
      <c r="I7" s="90">
        <v>5119.8</v>
      </c>
      <c r="J7" s="88">
        <v>4774.1000000000004</v>
      </c>
      <c r="K7" s="89">
        <v>5066.8999999999996</v>
      </c>
      <c r="L7" s="88">
        <v>5351.4</v>
      </c>
      <c r="M7" s="90">
        <v>5642.6</v>
      </c>
      <c r="N7" s="88">
        <v>5191.1000000000004</v>
      </c>
      <c r="O7" s="89">
        <v>5546.7</v>
      </c>
      <c r="P7" s="88">
        <v>5834.6</v>
      </c>
      <c r="Q7" s="90">
        <v>6249.1</v>
      </c>
      <c r="R7" s="88">
        <v>5752.5</v>
      </c>
      <c r="S7" s="89">
        <v>6158.6</v>
      </c>
      <c r="T7" s="88">
        <v>6511.3</v>
      </c>
      <c r="U7" s="90">
        <v>6947.2</v>
      </c>
      <c r="V7" s="88">
        <v>6391.7</v>
      </c>
      <c r="W7" s="89">
        <v>6737.3</v>
      </c>
      <c r="X7" s="88">
        <v>7094.5</v>
      </c>
      <c r="Y7" s="90">
        <v>7320.1</v>
      </c>
      <c r="Z7" s="88">
        <v>6344.2</v>
      </c>
      <c r="AA7" s="89">
        <v>6464</v>
      </c>
      <c r="AB7" s="88">
        <v>6656.6</v>
      </c>
      <c r="AC7" s="90">
        <v>6995.7</v>
      </c>
      <c r="AD7" s="88">
        <v>6433.3</v>
      </c>
      <c r="AE7" s="89">
        <v>6720.6</v>
      </c>
      <c r="AF7" s="88">
        <v>6971.8</v>
      </c>
      <c r="AG7" s="90">
        <v>7274</v>
      </c>
      <c r="AH7" s="87">
        <v>6666.4</v>
      </c>
      <c r="AI7" s="88">
        <v>7020.8</v>
      </c>
      <c r="AJ7" s="89">
        <v>7416.4</v>
      </c>
      <c r="AK7" s="88">
        <v>7745.4</v>
      </c>
    </row>
    <row r="8" spans="1:37" ht="15.95" customHeight="1" x14ac:dyDescent="0.25">
      <c r="A8" s="31" t="s">
        <v>3</v>
      </c>
      <c r="B8" s="90">
        <v>2546.6999999999998</v>
      </c>
      <c r="C8" s="89">
        <v>2661.6</v>
      </c>
      <c r="D8" s="88">
        <v>2843.5</v>
      </c>
      <c r="E8" s="90">
        <v>3108</v>
      </c>
      <c r="F8" s="88">
        <v>2848.7</v>
      </c>
      <c r="G8" s="89">
        <v>2981.9</v>
      </c>
      <c r="H8" s="88">
        <v>3248.7</v>
      </c>
      <c r="I8" s="90">
        <v>3471.4</v>
      </c>
      <c r="J8" s="88">
        <v>3116.8</v>
      </c>
      <c r="K8" s="89">
        <v>3394.1</v>
      </c>
      <c r="L8" s="88">
        <v>3656.8</v>
      </c>
      <c r="M8" s="90">
        <v>3919.7</v>
      </c>
      <c r="N8" s="88">
        <v>3468.6</v>
      </c>
      <c r="O8" s="89">
        <v>3793.2</v>
      </c>
      <c r="P8" s="88">
        <v>4072.6</v>
      </c>
      <c r="Q8" s="90">
        <v>4465.3</v>
      </c>
      <c r="R8" s="88">
        <v>3951.6</v>
      </c>
      <c r="S8" s="89">
        <v>4328.5</v>
      </c>
      <c r="T8" s="88">
        <v>4687</v>
      </c>
      <c r="U8" s="90">
        <v>5093.7</v>
      </c>
      <c r="V8" s="88">
        <v>4521.2</v>
      </c>
      <c r="W8" s="89">
        <v>4843.2</v>
      </c>
      <c r="X8" s="88">
        <v>5200.5</v>
      </c>
      <c r="Y8" s="90">
        <v>5402.1</v>
      </c>
      <c r="Z8" s="88">
        <v>4498.3999999999996</v>
      </c>
      <c r="AA8" s="89">
        <v>4584.7</v>
      </c>
      <c r="AB8" s="88">
        <v>4782.5</v>
      </c>
      <c r="AC8" s="90">
        <v>5081</v>
      </c>
      <c r="AD8" s="88">
        <v>4587.1000000000004</v>
      </c>
      <c r="AE8" s="89">
        <v>4862.1000000000004</v>
      </c>
      <c r="AF8" s="88">
        <v>5130.7</v>
      </c>
      <c r="AG8" s="90">
        <v>5413.9</v>
      </c>
      <c r="AH8" s="87">
        <v>4792.5</v>
      </c>
      <c r="AI8" s="88">
        <v>5135.5</v>
      </c>
      <c r="AJ8" s="89">
        <v>5554.2</v>
      </c>
      <c r="AK8" s="88">
        <v>5874</v>
      </c>
    </row>
    <row r="9" spans="1:37" ht="15.95" customHeight="1" x14ac:dyDescent="0.25">
      <c r="A9" s="32" t="s">
        <v>4</v>
      </c>
      <c r="B9" s="90">
        <v>1628.7</v>
      </c>
      <c r="C9" s="89">
        <v>1630.7</v>
      </c>
      <c r="D9" s="88">
        <v>1631.5</v>
      </c>
      <c r="E9" s="90">
        <v>1649.3</v>
      </c>
      <c r="F9" s="88">
        <v>1664.7</v>
      </c>
      <c r="G9" s="89">
        <v>1662.7</v>
      </c>
      <c r="H9" s="88">
        <v>1666.4</v>
      </c>
      <c r="I9" s="90">
        <v>1685.2</v>
      </c>
      <c r="J9" s="88">
        <v>1663.4</v>
      </c>
      <c r="K9" s="89">
        <v>1673.5</v>
      </c>
      <c r="L9" s="88">
        <v>1700.5</v>
      </c>
      <c r="M9" s="90">
        <v>1737.9</v>
      </c>
      <c r="N9" s="88">
        <v>1700.9</v>
      </c>
      <c r="O9" s="89">
        <v>1731.7</v>
      </c>
      <c r="P9" s="88">
        <v>1742.6</v>
      </c>
      <c r="Q9" s="90">
        <v>1756.7</v>
      </c>
      <c r="R9" s="88">
        <v>1757.1</v>
      </c>
      <c r="S9" s="89">
        <v>1785.3</v>
      </c>
      <c r="T9" s="88">
        <v>1777.1</v>
      </c>
      <c r="U9" s="90">
        <v>1801.2</v>
      </c>
      <c r="V9" s="88">
        <v>1816.5</v>
      </c>
      <c r="W9" s="89">
        <v>1840.1</v>
      </c>
      <c r="X9" s="88">
        <v>1839.9</v>
      </c>
      <c r="Y9" s="90">
        <v>1863.4</v>
      </c>
      <c r="Z9" s="88">
        <v>1795.9</v>
      </c>
      <c r="AA9" s="89">
        <v>1829.6</v>
      </c>
      <c r="AB9" s="88">
        <v>1824.5</v>
      </c>
      <c r="AC9" s="90">
        <v>1864.5</v>
      </c>
      <c r="AD9" s="88">
        <v>1797</v>
      </c>
      <c r="AE9" s="89">
        <v>1808.6</v>
      </c>
      <c r="AF9" s="88">
        <v>1791.9</v>
      </c>
      <c r="AG9" s="90">
        <v>1808.2</v>
      </c>
      <c r="AH9" s="87">
        <v>1827.2</v>
      </c>
      <c r="AI9" s="88">
        <v>1838.2</v>
      </c>
      <c r="AJ9" s="89">
        <v>1817.1</v>
      </c>
      <c r="AK9" s="88">
        <v>1824.2</v>
      </c>
    </row>
    <row r="10" spans="1:37" ht="32.1" customHeight="1" x14ac:dyDescent="0.25">
      <c r="A10" s="31" t="s">
        <v>5</v>
      </c>
      <c r="B10" s="90">
        <v>73.099999999999994</v>
      </c>
      <c r="C10" s="89">
        <v>73.400000000000006</v>
      </c>
      <c r="D10" s="88">
        <v>76.2</v>
      </c>
      <c r="E10" s="90">
        <v>77.3</v>
      </c>
      <c r="F10" s="88">
        <v>65.900000000000006</v>
      </c>
      <c r="G10" s="89">
        <v>65.5</v>
      </c>
      <c r="H10" s="88">
        <v>66.7</v>
      </c>
      <c r="I10" s="90">
        <v>68.599999999999994</v>
      </c>
      <c r="J10" s="88">
        <v>54</v>
      </c>
      <c r="K10" s="89">
        <v>54.1</v>
      </c>
      <c r="L10" s="88">
        <v>55.2</v>
      </c>
      <c r="M10" s="90">
        <v>54.5</v>
      </c>
      <c r="N10" s="88">
        <v>53.7</v>
      </c>
      <c r="O10" s="89">
        <v>53</v>
      </c>
      <c r="P10" s="88">
        <v>53.4</v>
      </c>
      <c r="Q10" s="90">
        <v>53.9</v>
      </c>
      <c r="R10" s="88">
        <v>55.7</v>
      </c>
      <c r="S10" s="89">
        <v>54.6</v>
      </c>
      <c r="T10" s="88">
        <v>54.8</v>
      </c>
      <c r="U10" s="90">
        <v>54.8</v>
      </c>
      <c r="V10" s="88">
        <v>54</v>
      </c>
      <c r="W10" s="89">
        <v>54</v>
      </c>
      <c r="X10" s="88">
        <v>54.1</v>
      </c>
      <c r="Y10" s="90">
        <v>54.6</v>
      </c>
      <c r="Z10" s="88">
        <v>49.9</v>
      </c>
      <c r="AA10" s="89">
        <v>49.7</v>
      </c>
      <c r="AB10" s="88">
        <v>49.6</v>
      </c>
      <c r="AC10" s="90">
        <v>50.2</v>
      </c>
      <c r="AD10" s="88">
        <v>49.4</v>
      </c>
      <c r="AE10" s="89">
        <v>49.5</v>
      </c>
      <c r="AF10" s="88">
        <v>49.1</v>
      </c>
      <c r="AG10" s="90">
        <v>50.4</v>
      </c>
      <c r="AH10" s="87">
        <v>47</v>
      </c>
      <c r="AI10" s="88">
        <v>47.1</v>
      </c>
      <c r="AJ10" s="89">
        <v>46.7</v>
      </c>
      <c r="AK10" s="88">
        <v>48</v>
      </c>
    </row>
    <row r="11" spans="1:37" ht="15.95" customHeight="1" x14ac:dyDescent="0.25">
      <c r="A11" s="33" t="s">
        <v>38</v>
      </c>
      <c r="B11" s="90">
        <v>856.8</v>
      </c>
      <c r="C11" s="89">
        <v>1199.4000000000001</v>
      </c>
      <c r="D11" s="88">
        <v>1819.5</v>
      </c>
      <c r="E11" s="90">
        <v>1521.2</v>
      </c>
      <c r="F11" s="88">
        <v>981.8</v>
      </c>
      <c r="G11" s="89">
        <v>1385.4</v>
      </c>
      <c r="H11" s="88">
        <v>1962.3</v>
      </c>
      <c r="I11" s="90">
        <v>1726.7</v>
      </c>
      <c r="J11" s="88">
        <v>1153</v>
      </c>
      <c r="K11" s="89">
        <v>1442.6</v>
      </c>
      <c r="L11" s="88">
        <v>2129.6</v>
      </c>
      <c r="M11" s="90">
        <v>1905.9</v>
      </c>
      <c r="N11" s="88">
        <v>1306.3</v>
      </c>
      <c r="O11" s="89">
        <v>1743.7</v>
      </c>
      <c r="P11" s="88">
        <v>2462.1</v>
      </c>
      <c r="Q11" s="90">
        <v>2294.3000000000002</v>
      </c>
      <c r="R11" s="88">
        <v>1684</v>
      </c>
      <c r="S11" s="89">
        <v>2211.1999999999998</v>
      </c>
      <c r="T11" s="88">
        <v>2955.5</v>
      </c>
      <c r="U11" s="90">
        <v>2675.8</v>
      </c>
      <c r="V11" s="88">
        <v>1901.2</v>
      </c>
      <c r="W11" s="89">
        <v>2723.8</v>
      </c>
      <c r="X11" s="88">
        <v>3387.5</v>
      </c>
      <c r="Y11" s="90">
        <v>2513.6</v>
      </c>
      <c r="Z11" s="88">
        <v>883.8</v>
      </c>
      <c r="AA11" s="89">
        <v>1188.7</v>
      </c>
      <c r="AB11" s="88">
        <v>2124.9</v>
      </c>
      <c r="AC11" s="90">
        <v>2012.4</v>
      </c>
      <c r="AD11" s="88">
        <v>900.7</v>
      </c>
      <c r="AE11" s="89">
        <v>1567.3</v>
      </c>
      <c r="AF11" s="88">
        <v>2770.2</v>
      </c>
      <c r="AG11" s="90">
        <v>2744</v>
      </c>
      <c r="AH11" s="87">
        <v>1329.4</v>
      </c>
      <c r="AI11" s="88">
        <v>1908.9</v>
      </c>
      <c r="AJ11" s="89">
        <v>3280.7</v>
      </c>
      <c r="AK11" s="88">
        <v>3137.3</v>
      </c>
    </row>
    <row r="12" spans="1:37" ht="15.95" customHeight="1" x14ac:dyDescent="0.25">
      <c r="A12" s="31" t="s">
        <v>52</v>
      </c>
      <c r="B12" s="90">
        <v>750.9</v>
      </c>
      <c r="C12" s="89">
        <v>1040.2</v>
      </c>
      <c r="D12" s="88">
        <v>1287.9000000000001</v>
      </c>
      <c r="E12" s="90">
        <v>1598.6</v>
      </c>
      <c r="F12" s="88">
        <v>882.6</v>
      </c>
      <c r="G12" s="89">
        <v>1197</v>
      </c>
      <c r="H12" s="88">
        <v>1423.4</v>
      </c>
      <c r="I12" s="90">
        <v>1763.2</v>
      </c>
      <c r="J12" s="88">
        <v>937.5</v>
      </c>
      <c r="K12" s="89">
        <v>1297.5</v>
      </c>
      <c r="L12" s="88">
        <v>1579.9</v>
      </c>
      <c r="M12" s="90">
        <v>2009</v>
      </c>
      <c r="N12" s="88">
        <v>1031.9000000000001</v>
      </c>
      <c r="O12" s="89">
        <v>1539.3</v>
      </c>
      <c r="P12" s="88">
        <v>1861.2</v>
      </c>
      <c r="Q12" s="90">
        <v>2441</v>
      </c>
      <c r="R12" s="88">
        <v>1224.5999999999999</v>
      </c>
      <c r="S12" s="89">
        <v>1840</v>
      </c>
      <c r="T12" s="88">
        <v>2149.6</v>
      </c>
      <c r="U12" s="90">
        <v>3101.8</v>
      </c>
      <c r="V12" s="88">
        <v>1517.6</v>
      </c>
      <c r="W12" s="89">
        <v>2176.1</v>
      </c>
      <c r="X12" s="88">
        <v>2428.1</v>
      </c>
      <c r="Y12" s="90">
        <v>3079</v>
      </c>
      <c r="Z12" s="88">
        <v>1271.9000000000001</v>
      </c>
      <c r="AA12" s="89">
        <v>1753.5</v>
      </c>
      <c r="AB12" s="88">
        <v>2032.1</v>
      </c>
      <c r="AC12" s="90">
        <v>2819.8</v>
      </c>
      <c r="AD12" s="88">
        <v>1226.8</v>
      </c>
      <c r="AE12" s="89">
        <v>1854.9</v>
      </c>
      <c r="AF12" s="88">
        <v>2140.4</v>
      </c>
      <c r="AG12" s="90">
        <v>3117.6</v>
      </c>
      <c r="AH12" s="87" t="s">
        <v>48</v>
      </c>
      <c r="AI12" s="88" t="s">
        <v>49</v>
      </c>
      <c r="AJ12" s="89" t="s">
        <v>50</v>
      </c>
      <c r="AK12" s="88" t="s">
        <v>51</v>
      </c>
    </row>
    <row r="13" spans="1:37" ht="15.95" customHeight="1" x14ac:dyDescent="0.25">
      <c r="A13" s="33" t="s">
        <v>41</v>
      </c>
      <c r="B13" s="90">
        <v>2238.8000000000002</v>
      </c>
      <c r="C13" s="89">
        <v>2510.6999999999998</v>
      </c>
      <c r="D13" s="88">
        <v>2445.5</v>
      </c>
      <c r="E13" s="90">
        <v>2268.8000000000002</v>
      </c>
      <c r="F13" s="88">
        <v>2490.9</v>
      </c>
      <c r="G13" s="89">
        <v>2805.9</v>
      </c>
      <c r="H13" s="88">
        <v>2718.5</v>
      </c>
      <c r="I13" s="90">
        <v>2566</v>
      </c>
      <c r="J13" s="88">
        <v>2586.3000000000002</v>
      </c>
      <c r="K13" s="89">
        <v>2972.9</v>
      </c>
      <c r="L13" s="88">
        <v>2868.4</v>
      </c>
      <c r="M13" s="90">
        <v>2837.1</v>
      </c>
      <c r="N13" s="88">
        <v>2818.2</v>
      </c>
      <c r="O13" s="89">
        <v>3170</v>
      </c>
      <c r="P13" s="88">
        <v>3045.8</v>
      </c>
      <c r="Q13" s="90">
        <v>3055.8</v>
      </c>
      <c r="R13" s="88">
        <v>2920.1</v>
      </c>
      <c r="S13" s="89">
        <v>3343.2</v>
      </c>
      <c r="T13" s="88">
        <v>3175.5</v>
      </c>
      <c r="U13" s="90">
        <v>3408.8</v>
      </c>
      <c r="V13" s="88">
        <v>3209.6</v>
      </c>
      <c r="W13" s="89">
        <v>3356</v>
      </c>
      <c r="X13" s="88">
        <v>3245.2</v>
      </c>
      <c r="Y13" s="90">
        <v>3112.8</v>
      </c>
      <c r="Z13" s="88">
        <v>2730.6</v>
      </c>
      <c r="AA13" s="89">
        <v>3045.4</v>
      </c>
      <c r="AB13" s="88">
        <v>3163.9</v>
      </c>
      <c r="AC13" s="90">
        <v>3371.6</v>
      </c>
      <c r="AD13" s="88">
        <v>3245.8</v>
      </c>
      <c r="AE13" s="89">
        <v>3179.9</v>
      </c>
      <c r="AF13" s="88">
        <v>3235.1</v>
      </c>
      <c r="AG13" s="90">
        <v>3518.3</v>
      </c>
      <c r="AH13" s="87">
        <v>3232.7</v>
      </c>
      <c r="AI13" s="88">
        <v>3242</v>
      </c>
      <c r="AJ13" s="89">
        <v>3186.3</v>
      </c>
      <c r="AK13" s="88">
        <v>3559.4</v>
      </c>
    </row>
    <row r="14" spans="1:37" ht="15.95" customHeight="1" x14ac:dyDescent="0.25">
      <c r="A14" s="33" t="s">
        <v>75</v>
      </c>
      <c r="B14" s="90">
        <v>743.1</v>
      </c>
      <c r="C14" s="89">
        <v>935</v>
      </c>
      <c r="D14" s="88">
        <v>982</v>
      </c>
      <c r="E14" s="90">
        <v>947.8</v>
      </c>
      <c r="F14" s="88">
        <v>904.2</v>
      </c>
      <c r="G14" s="89">
        <v>1146.0999999999999</v>
      </c>
      <c r="H14" s="88">
        <v>1187.5</v>
      </c>
      <c r="I14" s="90">
        <v>1209.3</v>
      </c>
      <c r="J14" s="88">
        <v>1034.2</v>
      </c>
      <c r="K14" s="89">
        <v>1310.4000000000001</v>
      </c>
      <c r="L14" s="88">
        <v>1396</v>
      </c>
      <c r="M14" s="90">
        <v>1446.1</v>
      </c>
      <c r="N14" s="88">
        <v>1273.0999999999999</v>
      </c>
      <c r="O14" s="89">
        <v>1592.8</v>
      </c>
      <c r="P14" s="88">
        <v>1655.2</v>
      </c>
      <c r="Q14" s="90">
        <v>1769</v>
      </c>
      <c r="R14" s="88">
        <v>1641.1</v>
      </c>
      <c r="S14" s="89">
        <v>2031.2</v>
      </c>
      <c r="T14" s="88">
        <v>2096.6999999999998</v>
      </c>
      <c r="U14" s="90">
        <v>2169.4</v>
      </c>
      <c r="V14" s="88">
        <v>1980.9</v>
      </c>
      <c r="W14" s="89">
        <v>2417</v>
      </c>
      <c r="X14" s="88">
        <v>2537.5</v>
      </c>
      <c r="Y14" s="90">
        <v>2175.6</v>
      </c>
      <c r="Z14" s="88">
        <v>1299</v>
      </c>
      <c r="AA14" s="89">
        <v>1481.5</v>
      </c>
      <c r="AB14" s="88">
        <v>1694.2</v>
      </c>
      <c r="AC14" s="90">
        <v>1864.8</v>
      </c>
      <c r="AD14" s="88">
        <v>1454.3</v>
      </c>
      <c r="AE14" s="89">
        <v>1811.9</v>
      </c>
      <c r="AF14" s="88">
        <v>2289.3000000000002</v>
      </c>
      <c r="AG14" s="90">
        <v>2420.4</v>
      </c>
      <c r="AH14" s="87">
        <v>1873.8</v>
      </c>
      <c r="AI14" s="88">
        <v>2241.6999999999998</v>
      </c>
      <c r="AJ14" s="89">
        <v>2699.2</v>
      </c>
      <c r="AK14" s="88">
        <v>2779.2</v>
      </c>
    </row>
    <row r="15" spans="1:37" ht="15.95" customHeight="1" x14ac:dyDescent="0.25">
      <c r="A15" s="35" t="s">
        <v>7</v>
      </c>
      <c r="B15" s="105">
        <v>-114.6</v>
      </c>
      <c r="C15" s="104">
        <v>-124.5</v>
      </c>
      <c r="D15" s="103">
        <v>-160.6</v>
      </c>
      <c r="E15" s="105">
        <v>97.1</v>
      </c>
      <c r="F15" s="103">
        <v>-155</v>
      </c>
      <c r="G15" s="104">
        <v>-130.80000000000001</v>
      </c>
      <c r="H15" s="103">
        <v>-201.1</v>
      </c>
      <c r="I15" s="105">
        <v>62.4</v>
      </c>
      <c r="J15" s="103">
        <v>-159</v>
      </c>
      <c r="K15" s="104">
        <v>-176.6</v>
      </c>
      <c r="L15" s="103">
        <v>-241.2</v>
      </c>
      <c r="M15" s="105">
        <v>42.7</v>
      </c>
      <c r="N15" s="103">
        <v>-132.6</v>
      </c>
      <c r="O15" s="104">
        <v>-176.4</v>
      </c>
      <c r="P15" s="103">
        <v>-214.9</v>
      </c>
      <c r="Q15" s="105">
        <v>37.4</v>
      </c>
      <c r="R15" s="103">
        <v>-97.8</v>
      </c>
      <c r="S15" s="104">
        <v>-196.1</v>
      </c>
      <c r="T15" s="103">
        <v>-246.9</v>
      </c>
      <c r="U15" s="105">
        <v>-32.200000000000003</v>
      </c>
      <c r="V15" s="103">
        <v>-108.4</v>
      </c>
      <c r="W15" s="104">
        <v>-169.1</v>
      </c>
      <c r="X15" s="103">
        <v>-224.1</v>
      </c>
      <c r="Y15" s="105">
        <v>-103.9</v>
      </c>
      <c r="Z15" s="103">
        <v>-112.6</v>
      </c>
      <c r="AA15" s="104">
        <v>-126.5</v>
      </c>
      <c r="AB15" s="103">
        <v>-230.7</v>
      </c>
      <c r="AC15" s="105">
        <v>-123.9</v>
      </c>
      <c r="AD15" s="103">
        <v>-118.8</v>
      </c>
      <c r="AE15" s="104">
        <v>-150.69999999999999</v>
      </c>
      <c r="AF15" s="103">
        <v>-239.9</v>
      </c>
      <c r="AG15" s="105">
        <v>-176.6</v>
      </c>
      <c r="AH15" s="102">
        <v>-141.9</v>
      </c>
      <c r="AI15" s="103">
        <v>-146.1</v>
      </c>
      <c r="AJ15" s="104">
        <v>-222.6</v>
      </c>
      <c r="AK15" s="103">
        <v>-187.3</v>
      </c>
    </row>
    <row r="17" spans="1:18" ht="18.75" x14ac:dyDescent="0.25">
      <c r="A17" s="24" t="s">
        <v>44</v>
      </c>
      <c r="B17" s="18"/>
      <c r="C17" s="18"/>
      <c r="D17" s="18"/>
      <c r="E17" s="18"/>
      <c r="F17" s="18"/>
      <c r="G17" s="18"/>
      <c r="H17" s="18"/>
      <c r="I17" s="72"/>
      <c r="J17" s="73"/>
      <c r="K17" s="73"/>
      <c r="L17" s="73"/>
      <c r="M17" s="73"/>
      <c r="N17" s="18"/>
      <c r="O17" s="21"/>
      <c r="P17" s="21"/>
      <c r="Q17" s="21"/>
      <c r="R17" s="21"/>
    </row>
    <row r="18" spans="1:18" ht="18.75" x14ac:dyDescent="0.25">
      <c r="A18" s="145" t="s">
        <v>62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</row>
  </sheetData>
  <mergeCells count="12">
    <mergeCell ref="A2:E2"/>
    <mergeCell ref="R3:U3"/>
    <mergeCell ref="A18:R18"/>
    <mergeCell ref="A3:A4"/>
    <mergeCell ref="V3:Y3"/>
    <mergeCell ref="Z3:AC3"/>
    <mergeCell ref="AD3:AG3"/>
    <mergeCell ref="AH3:AK3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pane xSplit="1" topLeftCell="K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25" width="10.7109375" style="5" customWidth="1"/>
    <col min="26" max="16384" width="9.140625" style="5"/>
  </cols>
  <sheetData>
    <row r="1" spans="1:25" ht="33" customHeight="1" x14ac:dyDescent="0.2">
      <c r="A1" s="4" t="s">
        <v>35</v>
      </c>
    </row>
    <row r="2" spans="1:25" ht="33.75" customHeight="1" x14ac:dyDescent="0.2">
      <c r="A2" s="154" t="s">
        <v>80</v>
      </c>
      <c r="B2" s="154"/>
      <c r="C2" s="154"/>
      <c r="D2" s="154"/>
      <c r="E2" s="154"/>
    </row>
    <row r="3" spans="1:25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</row>
    <row r="4" spans="1:25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</row>
    <row r="5" spans="1:25" ht="15.95" customHeight="1" x14ac:dyDescent="0.25">
      <c r="A5" s="28" t="s">
        <v>8</v>
      </c>
      <c r="B5" s="79">
        <v>13386.1</v>
      </c>
      <c r="C5" s="78">
        <v>14487.8</v>
      </c>
      <c r="D5" s="77">
        <v>15764.6</v>
      </c>
      <c r="E5" s="79">
        <v>16644.099999999999</v>
      </c>
      <c r="F5" s="77">
        <v>14114.6</v>
      </c>
      <c r="G5" s="78">
        <v>15130.7</v>
      </c>
      <c r="H5" s="77">
        <v>16279.8</v>
      </c>
      <c r="I5" s="79">
        <v>16961.3</v>
      </c>
      <c r="J5" s="77">
        <v>14291.9</v>
      </c>
      <c r="K5" s="78">
        <v>15385.3</v>
      </c>
      <c r="L5" s="77">
        <v>16544.599999999999</v>
      </c>
      <c r="M5" s="79">
        <v>17380.2</v>
      </c>
      <c r="N5" s="77">
        <v>14358.7</v>
      </c>
      <c r="O5" s="78">
        <v>15585.7</v>
      </c>
      <c r="P5" s="77">
        <v>16690.2</v>
      </c>
      <c r="Q5" s="79">
        <v>17437.2</v>
      </c>
      <c r="R5" s="77">
        <v>14149.6</v>
      </c>
      <c r="S5" s="78">
        <v>15074.9</v>
      </c>
      <c r="T5" s="77">
        <v>16261.6</v>
      </c>
      <c r="U5" s="79">
        <v>16959.3</v>
      </c>
      <c r="V5" s="77">
        <v>14077</v>
      </c>
      <c r="W5" s="78">
        <v>15017.9</v>
      </c>
      <c r="X5" s="77">
        <v>16221.9</v>
      </c>
      <c r="Y5" s="79">
        <v>17020.8</v>
      </c>
    </row>
    <row r="6" spans="1:25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</row>
    <row r="7" spans="1:25" ht="15.95" customHeight="1" x14ac:dyDescent="0.25">
      <c r="A7" s="30" t="s">
        <v>37</v>
      </c>
      <c r="B7" s="90">
        <v>9495.4</v>
      </c>
      <c r="C7" s="89">
        <v>9917.2000000000007</v>
      </c>
      <c r="D7" s="88">
        <v>10400.200000000001</v>
      </c>
      <c r="E7" s="90">
        <v>10879.4</v>
      </c>
      <c r="F7" s="88">
        <v>10151.799999999999</v>
      </c>
      <c r="G7" s="89">
        <v>10561.3</v>
      </c>
      <c r="H7" s="88">
        <v>11063.8</v>
      </c>
      <c r="I7" s="90">
        <v>11569.6</v>
      </c>
      <c r="J7" s="88">
        <v>10575.3</v>
      </c>
      <c r="K7" s="89">
        <v>11027.2</v>
      </c>
      <c r="L7" s="88">
        <v>11572</v>
      </c>
      <c r="M7" s="90">
        <v>11937.5</v>
      </c>
      <c r="N7" s="88">
        <v>10782.4</v>
      </c>
      <c r="O7" s="89">
        <v>11118.9</v>
      </c>
      <c r="P7" s="88">
        <v>11602.7</v>
      </c>
      <c r="Q7" s="90">
        <v>12006.9</v>
      </c>
      <c r="R7" s="88">
        <v>10112.200000000001</v>
      </c>
      <c r="S7" s="89">
        <v>10260.4</v>
      </c>
      <c r="T7" s="88">
        <v>10680.6</v>
      </c>
      <c r="U7" s="90">
        <v>10922.7</v>
      </c>
      <c r="V7" s="88">
        <v>9895.1</v>
      </c>
      <c r="W7" s="89">
        <v>9912.6</v>
      </c>
      <c r="X7" s="88">
        <v>10558.8</v>
      </c>
      <c r="Y7" s="90">
        <v>10826.2</v>
      </c>
    </row>
    <row r="8" spans="1:25" ht="15.95" customHeight="1" x14ac:dyDescent="0.25">
      <c r="A8" s="31" t="s">
        <v>3</v>
      </c>
      <c r="B8" s="90">
        <v>6841.9</v>
      </c>
      <c r="C8" s="89">
        <v>7236.3</v>
      </c>
      <c r="D8" s="88">
        <v>7715.9</v>
      </c>
      <c r="E8" s="90">
        <v>8145.4</v>
      </c>
      <c r="F8" s="88">
        <v>7412.8</v>
      </c>
      <c r="G8" s="89">
        <v>7811.6</v>
      </c>
      <c r="H8" s="88">
        <v>8313.2000000000007</v>
      </c>
      <c r="I8" s="90">
        <v>8781.7999999999993</v>
      </c>
      <c r="J8" s="88">
        <v>7816.9</v>
      </c>
      <c r="K8" s="89">
        <v>8262.2000000000007</v>
      </c>
      <c r="L8" s="88">
        <v>8806</v>
      </c>
      <c r="M8" s="90">
        <v>9129.7000000000007</v>
      </c>
      <c r="N8" s="88">
        <v>8089.2</v>
      </c>
      <c r="O8" s="89">
        <v>8418.6</v>
      </c>
      <c r="P8" s="88">
        <v>8901.1</v>
      </c>
      <c r="Q8" s="90">
        <v>9269.2999999999993</v>
      </c>
      <c r="R8" s="88">
        <v>7495.4</v>
      </c>
      <c r="S8" s="89">
        <v>7631.4</v>
      </c>
      <c r="T8" s="88">
        <v>8049.8</v>
      </c>
      <c r="U8" s="90">
        <v>8252.2000000000007</v>
      </c>
      <c r="V8" s="88">
        <v>7250.4</v>
      </c>
      <c r="W8" s="89">
        <v>7257.8</v>
      </c>
      <c r="X8" s="88">
        <v>7900.4</v>
      </c>
      <c r="Y8" s="90">
        <v>8126.1</v>
      </c>
    </row>
    <row r="9" spans="1:25" ht="15.95" customHeight="1" x14ac:dyDescent="0.25">
      <c r="A9" s="32" t="s">
        <v>4</v>
      </c>
      <c r="B9" s="90">
        <v>2597.1999999999998</v>
      </c>
      <c r="C9" s="89">
        <v>2624.6</v>
      </c>
      <c r="D9" s="88">
        <v>2628</v>
      </c>
      <c r="E9" s="90">
        <v>2677.6</v>
      </c>
      <c r="F9" s="88">
        <v>2683.3</v>
      </c>
      <c r="G9" s="89">
        <v>2694</v>
      </c>
      <c r="H9" s="88">
        <v>2694.8</v>
      </c>
      <c r="I9" s="90">
        <v>2732</v>
      </c>
      <c r="J9" s="88">
        <v>2707.5</v>
      </c>
      <c r="K9" s="89">
        <v>2715</v>
      </c>
      <c r="L9" s="88">
        <v>2717.2</v>
      </c>
      <c r="M9" s="90">
        <v>2756.5</v>
      </c>
      <c r="N9" s="88">
        <v>2652.7</v>
      </c>
      <c r="O9" s="89">
        <v>2658.2</v>
      </c>
      <c r="P9" s="88">
        <v>2659.5</v>
      </c>
      <c r="Q9" s="90">
        <v>2694.3</v>
      </c>
      <c r="R9" s="88">
        <v>2569.4</v>
      </c>
      <c r="S9" s="89">
        <v>2575.3000000000002</v>
      </c>
      <c r="T9" s="88">
        <v>2576.1999999999998</v>
      </c>
      <c r="U9" s="90">
        <v>2610.6</v>
      </c>
      <c r="V9" s="88">
        <v>2593.3000000000002</v>
      </c>
      <c r="W9" s="89">
        <v>2598.8000000000002</v>
      </c>
      <c r="X9" s="88">
        <v>2600</v>
      </c>
      <c r="Y9" s="90">
        <v>2636.7</v>
      </c>
    </row>
    <row r="10" spans="1:25" ht="32.1" customHeight="1" x14ac:dyDescent="0.25">
      <c r="A10" s="31" t="s">
        <v>5</v>
      </c>
      <c r="B10" s="90">
        <v>56.3</v>
      </c>
      <c r="C10" s="89">
        <v>56.3</v>
      </c>
      <c r="D10" s="88">
        <v>56.3</v>
      </c>
      <c r="E10" s="90">
        <v>56.4</v>
      </c>
      <c r="F10" s="88">
        <v>55.7</v>
      </c>
      <c r="G10" s="89">
        <v>55.7</v>
      </c>
      <c r="H10" s="88">
        <v>55.8</v>
      </c>
      <c r="I10" s="90">
        <v>55.8</v>
      </c>
      <c r="J10" s="88">
        <v>55</v>
      </c>
      <c r="K10" s="89">
        <v>55.1</v>
      </c>
      <c r="L10" s="88">
        <v>55.1</v>
      </c>
      <c r="M10" s="90">
        <v>55.1</v>
      </c>
      <c r="N10" s="88">
        <v>55</v>
      </c>
      <c r="O10" s="89">
        <v>55.1</v>
      </c>
      <c r="P10" s="88">
        <v>55.1</v>
      </c>
      <c r="Q10" s="90">
        <v>55.1</v>
      </c>
      <c r="R10" s="88">
        <v>53.3</v>
      </c>
      <c r="S10" s="89">
        <v>53.4</v>
      </c>
      <c r="T10" s="88">
        <v>53.5</v>
      </c>
      <c r="U10" s="90">
        <v>53.5</v>
      </c>
      <c r="V10" s="88">
        <v>53.9</v>
      </c>
      <c r="W10" s="89">
        <v>53.9</v>
      </c>
      <c r="X10" s="88">
        <v>53.9</v>
      </c>
      <c r="Y10" s="90">
        <v>54.1</v>
      </c>
    </row>
    <row r="11" spans="1:25" ht="15.95" customHeight="1" x14ac:dyDescent="0.25">
      <c r="A11" s="33" t="s">
        <v>38</v>
      </c>
      <c r="B11" s="90">
        <v>2503.5</v>
      </c>
      <c r="C11" s="89">
        <v>3340.2</v>
      </c>
      <c r="D11" s="88">
        <v>4373.8999999999996</v>
      </c>
      <c r="E11" s="90">
        <v>4518.3</v>
      </c>
      <c r="F11" s="88">
        <v>2747.1</v>
      </c>
      <c r="G11" s="89">
        <v>3614.7</v>
      </c>
      <c r="H11" s="88">
        <v>4596</v>
      </c>
      <c r="I11" s="90">
        <v>4432.1000000000004</v>
      </c>
      <c r="J11" s="88">
        <v>2722</v>
      </c>
      <c r="K11" s="89">
        <v>3340.6</v>
      </c>
      <c r="L11" s="88">
        <v>4233.7</v>
      </c>
      <c r="M11" s="90">
        <v>4239.3</v>
      </c>
      <c r="N11" s="88">
        <v>2294.1999999999998</v>
      </c>
      <c r="O11" s="89">
        <v>3124.4</v>
      </c>
      <c r="P11" s="88">
        <v>4173.5</v>
      </c>
      <c r="Q11" s="90">
        <v>4062.6</v>
      </c>
      <c r="R11" s="88">
        <v>1893.2</v>
      </c>
      <c r="S11" s="89">
        <v>2503.4</v>
      </c>
      <c r="T11" s="88">
        <v>3892.5</v>
      </c>
      <c r="U11" s="90">
        <v>3687.8</v>
      </c>
      <c r="V11" s="88">
        <v>1915.6</v>
      </c>
      <c r="W11" s="89">
        <v>2528.6999999999998</v>
      </c>
      <c r="X11" s="88">
        <v>3570.3</v>
      </c>
      <c r="Y11" s="90">
        <v>3736.9</v>
      </c>
    </row>
    <row r="12" spans="1:25" ht="15.95" customHeight="1" x14ac:dyDescent="0.25">
      <c r="A12" s="31" t="s">
        <v>52</v>
      </c>
      <c r="B12" s="90">
        <v>1890.9</v>
      </c>
      <c r="C12" s="89">
        <v>2811.9</v>
      </c>
      <c r="D12" s="88">
        <v>3271.2</v>
      </c>
      <c r="E12" s="90">
        <v>4979</v>
      </c>
      <c r="F12" s="88">
        <v>2093.1999999999998</v>
      </c>
      <c r="G12" s="89">
        <v>2994.5</v>
      </c>
      <c r="H12" s="88">
        <v>3450.7</v>
      </c>
      <c r="I12" s="90">
        <v>5063.7</v>
      </c>
      <c r="J12" s="88">
        <v>2184.1</v>
      </c>
      <c r="K12" s="89">
        <v>3084</v>
      </c>
      <c r="L12" s="88">
        <v>3434.8</v>
      </c>
      <c r="M12" s="90">
        <v>5082.5</v>
      </c>
      <c r="N12" s="88">
        <v>2199.5</v>
      </c>
      <c r="O12" s="89">
        <v>3013.2</v>
      </c>
      <c r="P12" s="88">
        <v>3320.8</v>
      </c>
      <c r="Q12" s="90">
        <v>5009.7</v>
      </c>
      <c r="R12" s="88">
        <v>2116</v>
      </c>
      <c r="S12" s="89">
        <v>2662.7</v>
      </c>
      <c r="T12" s="88">
        <v>2833.7</v>
      </c>
      <c r="U12" s="90">
        <v>4412.1000000000004</v>
      </c>
      <c r="V12" s="88">
        <v>1982</v>
      </c>
      <c r="W12" s="89">
        <v>2651.1</v>
      </c>
      <c r="X12" s="88">
        <v>2831.9</v>
      </c>
      <c r="Y12" s="90">
        <v>4660</v>
      </c>
    </row>
    <row r="13" spans="1:25" ht="15.95" customHeight="1" x14ac:dyDescent="0.25">
      <c r="A13" s="33" t="s">
        <v>41</v>
      </c>
      <c r="B13" s="90">
        <v>3971.6</v>
      </c>
      <c r="C13" s="89">
        <v>4293.3</v>
      </c>
      <c r="D13" s="88">
        <v>4133.8999999999996</v>
      </c>
      <c r="E13" s="90">
        <v>4466.3999999999996</v>
      </c>
      <c r="F13" s="88">
        <v>4137.8</v>
      </c>
      <c r="G13" s="89">
        <v>4203.1000000000004</v>
      </c>
      <c r="H13" s="88">
        <v>4192</v>
      </c>
      <c r="I13" s="90">
        <v>4561.7</v>
      </c>
      <c r="J13" s="88">
        <v>4163.8999999999996</v>
      </c>
      <c r="K13" s="89">
        <v>4419.5</v>
      </c>
      <c r="L13" s="88">
        <v>4509.1000000000004</v>
      </c>
      <c r="M13" s="90">
        <v>4782</v>
      </c>
      <c r="N13" s="88">
        <v>4338.3999999999996</v>
      </c>
      <c r="O13" s="89">
        <v>4556</v>
      </c>
      <c r="P13" s="88">
        <v>4509.3</v>
      </c>
      <c r="Q13" s="90">
        <v>4562</v>
      </c>
      <c r="R13" s="88">
        <v>4554.1000000000004</v>
      </c>
      <c r="S13" s="89">
        <v>4635.6000000000004</v>
      </c>
      <c r="T13" s="88">
        <v>4467.2</v>
      </c>
      <c r="U13" s="90">
        <v>4971.5</v>
      </c>
      <c r="V13" s="88">
        <v>4366.6000000000004</v>
      </c>
      <c r="W13" s="89">
        <v>4740.7</v>
      </c>
      <c r="X13" s="88">
        <v>4863.6000000000004</v>
      </c>
      <c r="Y13" s="90">
        <v>5246.6</v>
      </c>
    </row>
    <row r="14" spans="1:25" ht="15.95" customHeight="1" x14ac:dyDescent="0.25">
      <c r="A14" s="33" t="s">
        <v>42</v>
      </c>
      <c r="B14" s="90">
        <v>2480.1</v>
      </c>
      <c r="C14" s="89">
        <v>3082</v>
      </c>
      <c r="D14" s="88">
        <v>3207.3</v>
      </c>
      <c r="E14" s="90">
        <v>3241.4</v>
      </c>
      <c r="F14" s="88">
        <v>2780.5</v>
      </c>
      <c r="G14" s="89">
        <v>3233.4</v>
      </c>
      <c r="H14" s="88">
        <v>3588.1</v>
      </c>
      <c r="I14" s="90">
        <v>3571.5</v>
      </c>
      <c r="J14" s="88">
        <v>2995.4</v>
      </c>
      <c r="K14" s="89">
        <v>3359.5</v>
      </c>
      <c r="L14" s="88">
        <v>3738.3</v>
      </c>
      <c r="M14" s="90">
        <v>3546.6</v>
      </c>
      <c r="N14" s="88">
        <v>2870.3</v>
      </c>
      <c r="O14" s="89">
        <v>3109.9</v>
      </c>
      <c r="P14" s="88">
        <v>3527.5</v>
      </c>
      <c r="Q14" s="90">
        <v>3141.7</v>
      </c>
      <c r="R14" s="88">
        <v>2139.8000000000002</v>
      </c>
      <c r="S14" s="89">
        <v>2198.1</v>
      </c>
      <c r="T14" s="88">
        <v>2649.2</v>
      </c>
      <c r="U14" s="90">
        <v>2490.6999999999998</v>
      </c>
      <c r="V14" s="88">
        <v>1899.7</v>
      </c>
      <c r="W14" s="89">
        <v>2055.6999999999998</v>
      </c>
      <c r="X14" s="88">
        <v>2569</v>
      </c>
      <c r="Y14" s="90">
        <v>2613.1</v>
      </c>
    </row>
    <row r="15" spans="1:25" ht="15.95" customHeight="1" x14ac:dyDescent="0.25">
      <c r="A15" s="35" t="s">
        <v>7</v>
      </c>
      <c r="B15" s="105">
        <v>-104.3</v>
      </c>
      <c r="C15" s="104">
        <v>19.100000000000001</v>
      </c>
      <c r="D15" s="103">
        <v>63.9</v>
      </c>
      <c r="E15" s="105">
        <v>21.4</v>
      </c>
      <c r="F15" s="103">
        <v>-141.6</v>
      </c>
      <c r="G15" s="104">
        <v>-15</v>
      </c>
      <c r="H15" s="103">
        <v>16.100000000000001</v>
      </c>
      <c r="I15" s="105">
        <v>-30.6</v>
      </c>
      <c r="J15" s="103">
        <v>-182.1</v>
      </c>
      <c r="K15" s="104">
        <v>-40.200000000000003</v>
      </c>
      <c r="L15" s="103">
        <v>-42.7</v>
      </c>
      <c r="M15" s="105">
        <v>-12.3</v>
      </c>
      <c r="N15" s="103">
        <v>-164.5</v>
      </c>
      <c r="O15" s="104">
        <v>-83.5</v>
      </c>
      <c r="P15" s="103">
        <v>-65.599999999999994</v>
      </c>
      <c r="Q15" s="105">
        <v>-32.6</v>
      </c>
      <c r="R15" s="103">
        <v>-231.3</v>
      </c>
      <c r="S15" s="104">
        <v>-138.5</v>
      </c>
      <c r="T15" s="103">
        <v>-140.6</v>
      </c>
      <c r="U15" s="105">
        <v>-109.1</v>
      </c>
      <c r="V15" s="103">
        <v>-242.9</v>
      </c>
      <c r="W15" s="104">
        <v>-165.3</v>
      </c>
      <c r="X15" s="103">
        <v>-162</v>
      </c>
      <c r="Y15" s="105">
        <v>-109.2</v>
      </c>
    </row>
    <row r="16" spans="1:25" ht="15.95" customHeight="1" x14ac:dyDescent="0.25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4" ht="15.95" customHeight="1" x14ac:dyDescent="0.25">
      <c r="A17" s="24" t="s">
        <v>44</v>
      </c>
      <c r="B17" s="41"/>
      <c r="C17" s="41"/>
      <c r="D17" s="41"/>
    </row>
    <row r="18" spans="1:4" ht="15" customHeight="1" x14ac:dyDescent="0.25"/>
  </sheetData>
  <mergeCells count="8">
    <mergeCell ref="A2:E2"/>
    <mergeCell ref="A3:A4"/>
    <mergeCell ref="V3:Y3"/>
    <mergeCell ref="B3:E3"/>
    <mergeCell ref="F3:I3"/>
    <mergeCell ref="J3:M3"/>
    <mergeCell ref="N3:Q3"/>
    <mergeCell ref="R3:U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pane xSplit="1" topLeftCell="AI1" activePane="topRight" state="frozen"/>
      <selection pane="topRight" activeCell="AW18" sqref="AW18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16384" width="9.140625" style="5"/>
  </cols>
  <sheetData>
    <row r="1" spans="1:49" ht="33" customHeight="1" x14ac:dyDescent="0.2">
      <c r="A1" s="4" t="s">
        <v>35</v>
      </c>
    </row>
    <row r="2" spans="1:49" ht="32.25" customHeight="1" x14ac:dyDescent="0.25">
      <c r="A2" s="148" t="s">
        <v>57</v>
      </c>
      <c r="B2" s="148"/>
      <c r="C2" s="148"/>
      <c r="D2" s="148"/>
      <c r="E2" s="14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8"/>
      <c r="W2" s="68"/>
      <c r="X2" s="68"/>
    </row>
    <row r="3" spans="1:49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 t="s">
        <v>95</v>
      </c>
      <c r="AU3" s="149"/>
      <c r="AV3" s="149"/>
      <c r="AW3" s="149"/>
    </row>
    <row r="4" spans="1:49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</row>
    <row r="5" spans="1:49" ht="15.95" customHeight="1" x14ac:dyDescent="0.25">
      <c r="A5" s="28" t="s">
        <v>0</v>
      </c>
      <c r="B5" s="79">
        <v>18440.099999999999</v>
      </c>
      <c r="C5" s="78">
        <v>19714.8</v>
      </c>
      <c r="D5" s="77">
        <v>20978.400000000001</v>
      </c>
      <c r="E5" s="79">
        <v>22617.3</v>
      </c>
      <c r="F5" s="77">
        <v>19492.3</v>
      </c>
      <c r="G5" s="78">
        <v>20672.400000000001</v>
      </c>
      <c r="H5" s="77">
        <v>21711.599999999999</v>
      </c>
      <c r="I5" s="79">
        <v>23164</v>
      </c>
      <c r="J5" s="77">
        <v>19712.5</v>
      </c>
      <c r="K5" s="78">
        <v>21028.1</v>
      </c>
      <c r="L5" s="77">
        <v>22039.1</v>
      </c>
      <c r="M5" s="79">
        <v>23753.4</v>
      </c>
      <c r="N5" s="77">
        <v>19703.099999999999</v>
      </c>
      <c r="O5" s="78">
        <v>21144.799999999999</v>
      </c>
      <c r="P5" s="77">
        <v>22348.7</v>
      </c>
      <c r="Q5" s="79">
        <v>23973.599999999999</v>
      </c>
      <c r="R5" s="77">
        <v>19401.7</v>
      </c>
      <c r="S5" s="78">
        <v>20491</v>
      </c>
      <c r="T5" s="77">
        <v>21968</v>
      </c>
      <c r="U5" s="79">
        <v>23589.9</v>
      </c>
      <c r="V5" s="77">
        <v>19361.7</v>
      </c>
      <c r="W5" s="78">
        <v>20556.7</v>
      </c>
      <c r="X5" s="77">
        <v>21980.9</v>
      </c>
      <c r="Y5" s="79">
        <v>23716.799999999999</v>
      </c>
      <c r="Z5" s="77">
        <v>19615.8</v>
      </c>
      <c r="AA5" s="78">
        <v>21038.5</v>
      </c>
      <c r="AB5" s="77">
        <v>22561</v>
      </c>
      <c r="AC5" s="79">
        <v>23963.9</v>
      </c>
      <c r="AD5" s="77">
        <v>20118.5</v>
      </c>
      <c r="AE5" s="78">
        <v>21612.6</v>
      </c>
      <c r="AF5" s="77">
        <v>23155.3</v>
      </c>
      <c r="AG5" s="79">
        <v>24740.2</v>
      </c>
      <c r="AH5" s="77">
        <v>20397.2</v>
      </c>
      <c r="AI5" s="77">
        <v>21905.3</v>
      </c>
      <c r="AJ5" s="77">
        <v>23795.4</v>
      </c>
      <c r="AK5" s="77">
        <v>25498.799999999999</v>
      </c>
      <c r="AL5" s="77">
        <v>20703.3</v>
      </c>
      <c r="AM5" s="77">
        <v>20299.7</v>
      </c>
      <c r="AN5" s="77">
        <v>22999.9</v>
      </c>
      <c r="AO5" s="77">
        <v>25163.1</v>
      </c>
      <c r="AP5" s="77">
        <v>20819.599999999999</v>
      </c>
      <c r="AQ5" s="77">
        <v>22582.799999999999</v>
      </c>
      <c r="AR5" s="77">
        <v>24144.799999999999</v>
      </c>
      <c r="AS5" s="77">
        <v>26624.799999999999</v>
      </c>
      <c r="AT5" s="77">
        <v>21446.400000000001</v>
      </c>
      <c r="AU5" s="77">
        <v>21574.3</v>
      </c>
      <c r="AV5" s="77">
        <v>23288.9</v>
      </c>
      <c r="AW5" s="77">
        <v>25913.4</v>
      </c>
    </row>
    <row r="6" spans="1:49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49" ht="15.95" customHeight="1" x14ac:dyDescent="0.25">
      <c r="A7" s="30" t="s">
        <v>37</v>
      </c>
      <c r="B7" s="90">
        <v>14232.8</v>
      </c>
      <c r="C7" s="89">
        <v>14860.7</v>
      </c>
      <c r="D7" s="88">
        <v>15634.6</v>
      </c>
      <c r="E7" s="90">
        <v>16223.9</v>
      </c>
      <c r="F7" s="88">
        <v>15162</v>
      </c>
      <c r="G7" s="89">
        <v>15782.7</v>
      </c>
      <c r="H7" s="88">
        <v>16585.900000000001</v>
      </c>
      <c r="I7" s="90">
        <v>17177.3</v>
      </c>
      <c r="J7" s="88">
        <v>15743.8</v>
      </c>
      <c r="K7" s="89">
        <v>16427.400000000001</v>
      </c>
      <c r="L7" s="88">
        <v>17298.400000000001</v>
      </c>
      <c r="M7" s="90">
        <v>17687.400000000001</v>
      </c>
      <c r="N7" s="88">
        <v>16057.4</v>
      </c>
      <c r="O7" s="89">
        <v>16562.3</v>
      </c>
      <c r="P7" s="88">
        <v>17344.599999999999</v>
      </c>
      <c r="Q7" s="90">
        <v>17788.599999999999</v>
      </c>
      <c r="R7" s="88">
        <v>15022</v>
      </c>
      <c r="S7" s="89">
        <v>15254.4</v>
      </c>
      <c r="T7" s="88">
        <v>15928.6</v>
      </c>
      <c r="U7" s="90">
        <v>16149</v>
      </c>
      <c r="V7" s="88">
        <v>14748.6</v>
      </c>
      <c r="W7" s="89">
        <v>14991.2</v>
      </c>
      <c r="X7" s="88">
        <v>15605.2</v>
      </c>
      <c r="Y7" s="90">
        <v>16053.5</v>
      </c>
      <c r="Z7" s="88">
        <v>15017.3</v>
      </c>
      <c r="AA7" s="89">
        <v>15516.3</v>
      </c>
      <c r="AB7" s="88">
        <v>16234.8</v>
      </c>
      <c r="AC7" s="90">
        <v>16717.7</v>
      </c>
      <c r="AD7" s="88">
        <v>15541.7</v>
      </c>
      <c r="AE7" s="89">
        <v>16096.1</v>
      </c>
      <c r="AF7" s="88">
        <v>16755.400000000001</v>
      </c>
      <c r="AG7" s="90">
        <v>17292.5</v>
      </c>
      <c r="AH7" s="88">
        <v>16077.4</v>
      </c>
      <c r="AI7" s="88">
        <v>16636.099999999999</v>
      </c>
      <c r="AJ7" s="88">
        <v>17337.2</v>
      </c>
      <c r="AK7" s="88">
        <v>17861.5</v>
      </c>
      <c r="AL7" s="88">
        <v>16769.599999999999</v>
      </c>
      <c r="AM7" s="88">
        <v>14323.9</v>
      </c>
      <c r="AN7" s="88">
        <v>16697.599999999999</v>
      </c>
      <c r="AO7" s="88">
        <v>17503.099999999999</v>
      </c>
      <c r="AP7" s="88">
        <v>16579.5</v>
      </c>
      <c r="AQ7" s="88">
        <v>17285.599999999999</v>
      </c>
      <c r="AR7" s="88">
        <v>18007.7</v>
      </c>
      <c r="AS7" s="88">
        <v>18616.8</v>
      </c>
      <c r="AT7" s="88">
        <v>17344.5</v>
      </c>
      <c r="AU7" s="88">
        <v>16827.400000000001</v>
      </c>
      <c r="AV7" s="88">
        <v>17637</v>
      </c>
      <c r="AW7" s="88">
        <v>18453.2</v>
      </c>
    </row>
    <row r="8" spans="1:49" ht="15.95" customHeight="1" x14ac:dyDescent="0.25">
      <c r="A8" s="31" t="s">
        <v>3</v>
      </c>
      <c r="B8" s="90">
        <v>10136.5</v>
      </c>
      <c r="C8" s="89">
        <v>10733.8</v>
      </c>
      <c r="D8" s="88">
        <v>11510.6</v>
      </c>
      <c r="E8" s="90">
        <v>12036.3</v>
      </c>
      <c r="F8" s="88">
        <v>10942.8</v>
      </c>
      <c r="G8" s="89">
        <v>11558</v>
      </c>
      <c r="H8" s="88">
        <v>12367.1</v>
      </c>
      <c r="I8" s="90">
        <v>12923.3</v>
      </c>
      <c r="J8" s="88">
        <v>11523.3</v>
      </c>
      <c r="K8" s="89">
        <v>12207.5</v>
      </c>
      <c r="L8" s="88">
        <v>13083.8</v>
      </c>
      <c r="M8" s="90">
        <v>13432.3</v>
      </c>
      <c r="N8" s="88">
        <v>11944.7</v>
      </c>
      <c r="O8" s="89">
        <v>12453.4</v>
      </c>
      <c r="P8" s="88">
        <v>13242.2</v>
      </c>
      <c r="Q8" s="90">
        <v>13654.5</v>
      </c>
      <c r="R8" s="88">
        <v>11053.5</v>
      </c>
      <c r="S8" s="89">
        <v>11279</v>
      </c>
      <c r="T8" s="88">
        <v>11958.6</v>
      </c>
      <c r="U8" s="90">
        <v>12143.6</v>
      </c>
      <c r="V8" s="88">
        <v>10723.6</v>
      </c>
      <c r="W8" s="89">
        <v>10960.3</v>
      </c>
      <c r="X8" s="88">
        <v>11575.7</v>
      </c>
      <c r="Y8" s="90">
        <v>11984.9</v>
      </c>
      <c r="Z8" s="88">
        <v>10895.3</v>
      </c>
      <c r="AA8" s="89">
        <v>11382.4</v>
      </c>
      <c r="AB8" s="88">
        <v>12104.6</v>
      </c>
      <c r="AC8" s="90">
        <v>12548.5</v>
      </c>
      <c r="AD8" s="88">
        <v>11369</v>
      </c>
      <c r="AE8" s="89">
        <v>11912.4</v>
      </c>
      <c r="AF8" s="88">
        <v>12576.3</v>
      </c>
      <c r="AG8" s="90">
        <v>13074.4</v>
      </c>
      <c r="AH8" s="88">
        <v>11818.3</v>
      </c>
      <c r="AI8" s="88">
        <v>12359.3</v>
      </c>
      <c r="AJ8" s="88">
        <v>13059.4</v>
      </c>
      <c r="AK8" s="88">
        <v>13545</v>
      </c>
      <c r="AL8" s="88">
        <v>12458.8</v>
      </c>
      <c r="AM8" s="88">
        <v>9916.2999999999993</v>
      </c>
      <c r="AN8" s="88">
        <v>12316.4</v>
      </c>
      <c r="AO8" s="88">
        <v>13089.2</v>
      </c>
      <c r="AP8" s="88">
        <v>12133.9</v>
      </c>
      <c r="AQ8" s="88">
        <v>12764.5</v>
      </c>
      <c r="AR8" s="88">
        <v>13530.1</v>
      </c>
      <c r="AS8" s="88">
        <v>14110.4</v>
      </c>
      <c r="AT8" s="88">
        <v>12833.8</v>
      </c>
      <c r="AU8" s="88">
        <v>12197.6</v>
      </c>
      <c r="AV8" s="88">
        <v>13046</v>
      </c>
      <c r="AW8" s="88">
        <v>13727.3</v>
      </c>
    </row>
    <row r="9" spans="1:49" ht="15.95" customHeight="1" x14ac:dyDescent="0.25">
      <c r="A9" s="32" t="s">
        <v>4</v>
      </c>
      <c r="B9" s="90">
        <v>4008.4</v>
      </c>
      <c r="C9" s="89">
        <v>4044.9</v>
      </c>
      <c r="D9" s="88">
        <v>4041.8</v>
      </c>
      <c r="E9" s="90">
        <v>4110.5</v>
      </c>
      <c r="F9" s="88">
        <v>4125.8</v>
      </c>
      <c r="G9" s="89">
        <v>4138.3999999999996</v>
      </c>
      <c r="H9" s="88">
        <v>4132.7</v>
      </c>
      <c r="I9" s="90">
        <v>4173.1000000000004</v>
      </c>
      <c r="J9" s="88">
        <v>4128.8999999999996</v>
      </c>
      <c r="K9" s="89">
        <v>4136.7</v>
      </c>
      <c r="L9" s="88">
        <v>4134.7</v>
      </c>
      <c r="M9" s="90">
        <v>4178.5</v>
      </c>
      <c r="N9" s="88">
        <v>4032.4</v>
      </c>
      <c r="O9" s="89">
        <v>4035.3</v>
      </c>
      <c r="P9" s="88">
        <v>4032.2</v>
      </c>
      <c r="Q9" s="90">
        <v>4067.6</v>
      </c>
      <c r="R9" s="88">
        <v>3883.9</v>
      </c>
      <c r="S9" s="89">
        <v>3891.5</v>
      </c>
      <c r="T9" s="88">
        <v>3886.5</v>
      </c>
      <c r="U9" s="90">
        <v>3922.1</v>
      </c>
      <c r="V9" s="88">
        <v>3939</v>
      </c>
      <c r="W9" s="89">
        <v>3945</v>
      </c>
      <c r="X9" s="88">
        <v>3943.5</v>
      </c>
      <c r="Y9" s="90">
        <v>3982.3</v>
      </c>
      <c r="Z9" s="88">
        <v>4036</v>
      </c>
      <c r="AA9" s="89">
        <v>4047.6</v>
      </c>
      <c r="AB9" s="88">
        <v>4043.5</v>
      </c>
      <c r="AC9" s="90">
        <v>4082.4</v>
      </c>
      <c r="AD9" s="88">
        <v>4088.3</v>
      </c>
      <c r="AE9" s="89">
        <v>4099.7</v>
      </c>
      <c r="AF9" s="88">
        <v>4095</v>
      </c>
      <c r="AG9" s="90">
        <v>4133.8999999999996</v>
      </c>
      <c r="AH9" s="88">
        <v>4178</v>
      </c>
      <c r="AI9" s="88">
        <v>4196</v>
      </c>
      <c r="AJ9" s="88">
        <v>4196.8</v>
      </c>
      <c r="AK9" s="88">
        <v>4235.1000000000004</v>
      </c>
      <c r="AL9" s="88">
        <v>4241.5</v>
      </c>
      <c r="AM9" s="88">
        <v>4281.2</v>
      </c>
      <c r="AN9" s="88">
        <v>4286.6000000000004</v>
      </c>
      <c r="AO9" s="88">
        <v>4324.1000000000004</v>
      </c>
      <c r="AP9" s="88">
        <v>4349.6000000000004</v>
      </c>
      <c r="AQ9" s="88">
        <v>4456.5</v>
      </c>
      <c r="AR9" s="88">
        <v>4397.3999999999996</v>
      </c>
      <c r="AS9" s="88">
        <v>4426.2</v>
      </c>
      <c r="AT9" s="88">
        <v>4431.1000000000004</v>
      </c>
      <c r="AU9" s="88">
        <v>4558.6000000000004</v>
      </c>
      <c r="AV9" s="88">
        <v>4503</v>
      </c>
      <c r="AW9" s="88">
        <v>4633.2</v>
      </c>
    </row>
    <row r="10" spans="1:49" ht="32.1" customHeight="1" x14ac:dyDescent="0.25">
      <c r="A10" s="31" t="s">
        <v>5</v>
      </c>
      <c r="B10" s="90">
        <v>90.7</v>
      </c>
      <c r="C10" s="89">
        <v>90.7</v>
      </c>
      <c r="D10" s="88">
        <v>90.7</v>
      </c>
      <c r="E10" s="90">
        <v>90.8</v>
      </c>
      <c r="F10" s="88">
        <v>89.7</v>
      </c>
      <c r="G10" s="89">
        <v>89.7</v>
      </c>
      <c r="H10" s="88">
        <v>89.7</v>
      </c>
      <c r="I10" s="90">
        <v>89.7</v>
      </c>
      <c r="J10" s="88">
        <v>87.9</v>
      </c>
      <c r="K10" s="89">
        <v>88</v>
      </c>
      <c r="L10" s="88">
        <v>88</v>
      </c>
      <c r="M10" s="90">
        <v>88</v>
      </c>
      <c r="N10" s="88">
        <v>87.8</v>
      </c>
      <c r="O10" s="89">
        <v>87.8</v>
      </c>
      <c r="P10" s="88">
        <v>87.8</v>
      </c>
      <c r="Q10" s="90">
        <v>87.8</v>
      </c>
      <c r="R10" s="88">
        <v>85.1</v>
      </c>
      <c r="S10" s="89">
        <v>85.2</v>
      </c>
      <c r="T10" s="88">
        <v>85.3</v>
      </c>
      <c r="U10" s="90">
        <v>85.3</v>
      </c>
      <c r="V10" s="88">
        <v>86</v>
      </c>
      <c r="W10" s="89">
        <v>85.9</v>
      </c>
      <c r="X10" s="88">
        <v>86</v>
      </c>
      <c r="Y10" s="90">
        <v>86.3</v>
      </c>
      <c r="Z10" s="88">
        <v>86</v>
      </c>
      <c r="AA10" s="89">
        <v>86.3</v>
      </c>
      <c r="AB10" s="88">
        <v>86.7</v>
      </c>
      <c r="AC10" s="90">
        <v>86.8</v>
      </c>
      <c r="AD10" s="88">
        <v>84.7</v>
      </c>
      <c r="AE10" s="89">
        <v>84.9</v>
      </c>
      <c r="AF10" s="88">
        <v>85.1</v>
      </c>
      <c r="AG10" s="90">
        <v>85.2</v>
      </c>
      <c r="AH10" s="88">
        <v>84.6</v>
      </c>
      <c r="AI10" s="88">
        <v>84.7</v>
      </c>
      <c r="AJ10" s="88">
        <v>85</v>
      </c>
      <c r="AK10" s="88">
        <v>85.1</v>
      </c>
      <c r="AL10" s="88">
        <v>81.900000000000006</v>
      </c>
      <c r="AM10" s="88">
        <v>82.1</v>
      </c>
      <c r="AN10" s="88">
        <v>81.8</v>
      </c>
      <c r="AO10" s="88">
        <v>81.8</v>
      </c>
      <c r="AP10" s="88">
        <v>87.4</v>
      </c>
      <c r="AQ10" s="88">
        <v>87.5</v>
      </c>
      <c r="AR10" s="88">
        <v>87.5</v>
      </c>
      <c r="AS10" s="88">
        <v>87.5</v>
      </c>
      <c r="AT10" s="88">
        <v>84</v>
      </c>
      <c r="AU10" s="88">
        <v>84</v>
      </c>
      <c r="AV10" s="88">
        <v>84</v>
      </c>
      <c r="AW10" s="88">
        <v>84.1</v>
      </c>
    </row>
    <row r="11" spans="1:49" ht="15.95" customHeight="1" x14ac:dyDescent="0.25">
      <c r="A11" s="33" t="s">
        <v>38</v>
      </c>
      <c r="B11" s="90">
        <v>3790.3</v>
      </c>
      <c r="C11" s="89">
        <v>5788.8</v>
      </c>
      <c r="D11" s="88">
        <v>7081.3</v>
      </c>
      <c r="E11" s="90">
        <v>7401.6</v>
      </c>
      <c r="F11" s="88">
        <v>4186.8</v>
      </c>
      <c r="G11" s="89">
        <v>6287.3</v>
      </c>
      <c r="H11" s="88">
        <v>7452.2</v>
      </c>
      <c r="I11" s="90">
        <v>7469.2</v>
      </c>
      <c r="J11" s="88">
        <v>4218.8999999999996</v>
      </c>
      <c r="K11" s="89">
        <v>5893.9</v>
      </c>
      <c r="L11" s="88">
        <v>6846.4</v>
      </c>
      <c r="M11" s="90">
        <v>7127.2</v>
      </c>
      <c r="N11" s="88">
        <v>3536.7</v>
      </c>
      <c r="O11" s="89">
        <v>5345</v>
      </c>
      <c r="P11" s="88">
        <v>6749.9</v>
      </c>
      <c r="Q11" s="90">
        <v>6916.9</v>
      </c>
      <c r="R11" s="88">
        <v>2823.4</v>
      </c>
      <c r="S11" s="89">
        <v>4250.3999999999996</v>
      </c>
      <c r="T11" s="88">
        <v>6331.2</v>
      </c>
      <c r="U11" s="90">
        <v>6495.6</v>
      </c>
      <c r="V11" s="88">
        <v>2895.6</v>
      </c>
      <c r="W11" s="89">
        <v>4227.8999999999996</v>
      </c>
      <c r="X11" s="88">
        <v>6025</v>
      </c>
      <c r="Y11" s="90">
        <v>6624.9</v>
      </c>
      <c r="Z11" s="88">
        <v>3070.1</v>
      </c>
      <c r="AA11" s="89">
        <v>4889.5</v>
      </c>
      <c r="AB11" s="88">
        <v>6500</v>
      </c>
      <c r="AC11" s="90">
        <v>6581.2</v>
      </c>
      <c r="AD11" s="88">
        <v>3095.4</v>
      </c>
      <c r="AE11" s="89">
        <v>4630.3</v>
      </c>
      <c r="AF11" s="88">
        <v>6341.4</v>
      </c>
      <c r="AG11" s="90">
        <v>6638.9</v>
      </c>
      <c r="AH11" s="88">
        <v>2574.8000000000002</v>
      </c>
      <c r="AI11" s="88">
        <v>4584.1000000000004</v>
      </c>
      <c r="AJ11" s="88">
        <v>6550.2</v>
      </c>
      <c r="AK11" s="88">
        <v>7482.1</v>
      </c>
      <c r="AL11" s="88">
        <v>2503.6999999999998</v>
      </c>
      <c r="AM11" s="88">
        <v>4206.8999999999996</v>
      </c>
      <c r="AN11" s="88">
        <v>5766.8</v>
      </c>
      <c r="AO11" s="88">
        <v>7792.6</v>
      </c>
      <c r="AP11" s="88">
        <v>2909</v>
      </c>
      <c r="AQ11" s="88">
        <v>5026.8999999999996</v>
      </c>
      <c r="AR11" s="88">
        <v>6259.8</v>
      </c>
      <c r="AS11" s="88">
        <v>8940.7000000000007</v>
      </c>
      <c r="AT11" s="88">
        <v>2673.1</v>
      </c>
      <c r="AU11" s="88">
        <v>4062.9</v>
      </c>
      <c r="AV11" s="88">
        <v>6574.4</v>
      </c>
      <c r="AW11" s="88">
        <v>8682.1</v>
      </c>
    </row>
    <row r="12" spans="1:49" ht="15.95" customHeight="1" x14ac:dyDescent="0.25">
      <c r="A12" s="31" t="s">
        <v>52</v>
      </c>
      <c r="B12" s="90">
        <v>2770.6</v>
      </c>
      <c r="C12" s="89">
        <v>4109</v>
      </c>
      <c r="D12" s="88">
        <v>4947</v>
      </c>
      <c r="E12" s="90">
        <v>7717.2</v>
      </c>
      <c r="F12" s="88">
        <v>3116.3</v>
      </c>
      <c r="G12" s="89">
        <v>4431.1000000000004</v>
      </c>
      <c r="H12" s="88">
        <v>5279.5</v>
      </c>
      <c r="I12" s="90">
        <v>7928</v>
      </c>
      <c r="J12" s="88">
        <v>3278.7</v>
      </c>
      <c r="K12" s="89">
        <v>4592.6000000000004</v>
      </c>
      <c r="L12" s="88">
        <v>5285.7</v>
      </c>
      <c r="M12" s="90">
        <v>7995.5</v>
      </c>
      <c r="N12" s="88">
        <v>3274.2</v>
      </c>
      <c r="O12" s="89">
        <v>4471.3999999999996</v>
      </c>
      <c r="P12" s="88">
        <v>5088.6000000000004</v>
      </c>
      <c r="Q12" s="90">
        <v>7866.3</v>
      </c>
      <c r="R12" s="88">
        <v>3130.6</v>
      </c>
      <c r="S12" s="89">
        <v>3978.8</v>
      </c>
      <c r="T12" s="88">
        <v>4392.8999999999996</v>
      </c>
      <c r="U12" s="90">
        <v>6998.8</v>
      </c>
      <c r="V12" s="88">
        <v>2827.3</v>
      </c>
      <c r="W12" s="89">
        <v>3939</v>
      </c>
      <c r="X12" s="88">
        <v>4473.7</v>
      </c>
      <c r="Y12" s="90">
        <v>7493.9</v>
      </c>
      <c r="Z12" s="88">
        <v>3127.2</v>
      </c>
      <c r="AA12" s="89">
        <v>4303.7</v>
      </c>
      <c r="AB12" s="88">
        <v>4679.7</v>
      </c>
      <c r="AC12" s="90">
        <v>7495.7</v>
      </c>
      <c r="AD12" s="88">
        <v>3294.6</v>
      </c>
      <c r="AE12" s="89">
        <v>4219.3999999999996</v>
      </c>
      <c r="AF12" s="88">
        <v>5071</v>
      </c>
      <c r="AG12" s="90">
        <v>7141.9</v>
      </c>
      <c r="AH12" s="88">
        <v>3271.5</v>
      </c>
      <c r="AI12" s="88">
        <v>4390.3999999999996</v>
      </c>
      <c r="AJ12" s="88">
        <v>4981.8</v>
      </c>
      <c r="AK12" s="88">
        <v>7273.9</v>
      </c>
      <c r="AL12" s="88">
        <v>3203</v>
      </c>
      <c r="AM12" s="88">
        <v>4035</v>
      </c>
      <c r="AN12" s="88">
        <v>4603.3999999999996</v>
      </c>
      <c r="AO12" s="88">
        <v>7274.2</v>
      </c>
      <c r="AP12" s="88">
        <v>3403.2</v>
      </c>
      <c r="AQ12" s="88">
        <v>4622</v>
      </c>
      <c r="AR12" s="88">
        <v>5121.3999999999996</v>
      </c>
      <c r="AS12" s="88">
        <v>7699.9</v>
      </c>
      <c r="AT12" s="88">
        <v>3653.5</v>
      </c>
      <c r="AU12" s="88">
        <v>4744.8</v>
      </c>
      <c r="AV12" s="88">
        <v>5211.3</v>
      </c>
      <c r="AW12" s="88">
        <v>7927.5</v>
      </c>
    </row>
    <row r="13" spans="1:49" ht="15.95" customHeight="1" x14ac:dyDescent="0.25">
      <c r="A13" s="33" t="s">
        <v>41</v>
      </c>
      <c r="B13" s="90">
        <v>4659.1000000000004</v>
      </c>
      <c r="C13" s="89">
        <v>4991.1000000000004</v>
      </c>
      <c r="D13" s="88">
        <v>4655.3999999999996</v>
      </c>
      <c r="E13" s="90">
        <v>5122.2</v>
      </c>
      <c r="F13" s="88">
        <v>4853.8999999999996</v>
      </c>
      <c r="G13" s="89">
        <v>4886.1000000000004</v>
      </c>
      <c r="H13" s="88">
        <v>4720.7</v>
      </c>
      <c r="I13" s="90">
        <v>5231.3999999999996</v>
      </c>
      <c r="J13" s="88">
        <v>4886</v>
      </c>
      <c r="K13" s="89">
        <v>5139.3</v>
      </c>
      <c r="L13" s="88">
        <v>5079.3999999999996</v>
      </c>
      <c r="M13" s="90">
        <v>5485.7</v>
      </c>
      <c r="N13" s="88">
        <v>5089.3</v>
      </c>
      <c r="O13" s="89">
        <v>5296.4</v>
      </c>
      <c r="P13" s="88">
        <v>5078</v>
      </c>
      <c r="Q13" s="90">
        <v>5231.8</v>
      </c>
      <c r="R13" s="88">
        <v>5340.4</v>
      </c>
      <c r="S13" s="89">
        <v>5386.9</v>
      </c>
      <c r="T13" s="88">
        <v>5028</v>
      </c>
      <c r="U13" s="90">
        <v>5700.4</v>
      </c>
      <c r="V13" s="88">
        <v>5123.8</v>
      </c>
      <c r="W13" s="89">
        <v>5511.5</v>
      </c>
      <c r="X13" s="88">
        <v>5476.9</v>
      </c>
      <c r="Y13" s="90">
        <v>6023.4</v>
      </c>
      <c r="Z13" s="88">
        <v>5487.3</v>
      </c>
      <c r="AA13" s="89">
        <v>5690</v>
      </c>
      <c r="AB13" s="88">
        <v>5724.2</v>
      </c>
      <c r="AC13" s="90">
        <v>6343.9</v>
      </c>
      <c r="AD13" s="88">
        <v>5875</v>
      </c>
      <c r="AE13" s="89">
        <v>6133.9</v>
      </c>
      <c r="AF13" s="88">
        <v>6002.2</v>
      </c>
      <c r="AG13" s="90">
        <v>6525.4</v>
      </c>
      <c r="AH13" s="88">
        <v>6066.6</v>
      </c>
      <c r="AI13" s="88">
        <v>5992</v>
      </c>
      <c r="AJ13" s="88">
        <v>6124.5</v>
      </c>
      <c r="AK13" s="88">
        <v>6533.1</v>
      </c>
      <c r="AL13" s="88">
        <v>5922.2</v>
      </c>
      <c r="AM13" s="88">
        <v>5997.6</v>
      </c>
      <c r="AN13" s="88">
        <v>5639.4</v>
      </c>
      <c r="AO13" s="88">
        <v>6126.3</v>
      </c>
      <c r="AP13" s="88">
        <v>5887.3</v>
      </c>
      <c r="AQ13" s="88">
        <v>5928.9</v>
      </c>
      <c r="AR13" s="88">
        <v>6129.4</v>
      </c>
      <c r="AS13" s="88">
        <v>6516.9</v>
      </c>
      <c r="AT13" s="88">
        <v>6074.9</v>
      </c>
      <c r="AU13" s="88">
        <v>4974.3999999999996</v>
      </c>
      <c r="AV13" s="88">
        <v>4477.3999999999996</v>
      </c>
      <c r="AW13" s="88">
        <v>5538.7</v>
      </c>
    </row>
    <row r="14" spans="1:49" ht="15.95" customHeight="1" x14ac:dyDescent="0.25">
      <c r="A14" s="33" t="s">
        <v>42</v>
      </c>
      <c r="B14" s="90">
        <v>4848.7</v>
      </c>
      <c r="C14" s="89">
        <v>6327</v>
      </c>
      <c r="D14" s="88">
        <v>6012.4</v>
      </c>
      <c r="E14" s="90">
        <v>6075.2</v>
      </c>
      <c r="F14" s="88">
        <v>5440.5</v>
      </c>
      <c r="G14" s="89">
        <v>6643.4</v>
      </c>
      <c r="H14" s="88">
        <v>6732</v>
      </c>
      <c r="I14" s="90">
        <v>6699.6</v>
      </c>
      <c r="J14" s="88">
        <v>5858.3</v>
      </c>
      <c r="K14" s="89">
        <v>6899.4</v>
      </c>
      <c r="L14" s="88">
        <v>7010.8</v>
      </c>
      <c r="M14" s="90">
        <v>6650</v>
      </c>
      <c r="N14" s="88">
        <v>5612.3</v>
      </c>
      <c r="O14" s="89">
        <v>6385.1</v>
      </c>
      <c r="P14" s="88">
        <v>6613.8</v>
      </c>
      <c r="Q14" s="90">
        <v>5889.2</v>
      </c>
      <c r="R14" s="88">
        <v>4192.6000000000004</v>
      </c>
      <c r="S14" s="89">
        <v>4521.1000000000004</v>
      </c>
      <c r="T14" s="88">
        <v>4975.8</v>
      </c>
      <c r="U14" s="90">
        <v>4676.3</v>
      </c>
      <c r="V14" s="88">
        <v>3719.4</v>
      </c>
      <c r="W14" s="89">
        <v>4247</v>
      </c>
      <c r="X14" s="88">
        <v>4816.3</v>
      </c>
      <c r="Y14" s="90">
        <v>4908.7</v>
      </c>
      <c r="Z14" s="88">
        <v>4297.1000000000004</v>
      </c>
      <c r="AA14" s="89">
        <v>5182.6000000000004</v>
      </c>
      <c r="AB14" s="88">
        <v>5640.1</v>
      </c>
      <c r="AC14" s="90">
        <v>5634.9</v>
      </c>
      <c r="AD14" s="88">
        <v>4728.3</v>
      </c>
      <c r="AE14" s="89">
        <v>5328.7</v>
      </c>
      <c r="AF14" s="88">
        <v>5644.3</v>
      </c>
      <c r="AG14" s="90">
        <v>5604.8</v>
      </c>
      <c r="AH14" s="88">
        <v>4631.8999999999996</v>
      </c>
      <c r="AI14" s="88">
        <v>5302.2</v>
      </c>
      <c r="AJ14" s="88">
        <v>5887.3</v>
      </c>
      <c r="AK14" s="88">
        <v>6151.7</v>
      </c>
      <c r="AL14" s="88">
        <v>4681.8999999999996</v>
      </c>
      <c r="AM14" s="88">
        <v>4114</v>
      </c>
      <c r="AN14" s="88">
        <v>4716.6000000000004</v>
      </c>
      <c r="AO14" s="88">
        <v>5849.9</v>
      </c>
      <c r="AP14" s="88">
        <v>4770.7</v>
      </c>
      <c r="AQ14" s="88">
        <v>5546.3</v>
      </c>
      <c r="AR14" s="88">
        <v>5734.4</v>
      </c>
      <c r="AS14" s="88">
        <v>7011.4</v>
      </c>
      <c r="AT14" s="88">
        <v>4822.6000000000004</v>
      </c>
      <c r="AU14" s="88">
        <v>4011.7</v>
      </c>
      <c r="AV14" s="88">
        <v>4552.3999999999996</v>
      </c>
      <c r="AW14" s="88">
        <v>6219</v>
      </c>
    </row>
    <row r="15" spans="1:49" ht="15.95" customHeight="1" x14ac:dyDescent="0.25">
      <c r="A15" s="35" t="s">
        <v>7</v>
      </c>
      <c r="B15" s="105">
        <v>410.2</v>
      </c>
      <c r="C15" s="104">
        <v>154.30000000000001</v>
      </c>
      <c r="D15" s="103">
        <v>-351.3</v>
      </c>
      <c r="E15" s="105">
        <v>-102.3</v>
      </c>
      <c r="F15" s="103">
        <v>463.8</v>
      </c>
      <c r="G15" s="104">
        <v>217.7</v>
      </c>
      <c r="H15" s="103">
        <v>-351.2</v>
      </c>
      <c r="I15" s="105">
        <v>-169.9</v>
      </c>
      <c r="J15" s="103">
        <v>380.4</v>
      </c>
      <c r="K15" s="104">
        <v>180</v>
      </c>
      <c r="L15" s="103">
        <v>-402.8</v>
      </c>
      <c r="M15" s="105">
        <v>-84</v>
      </c>
      <c r="N15" s="103">
        <v>331.3</v>
      </c>
      <c r="O15" s="104">
        <v>105.7</v>
      </c>
      <c r="P15" s="103">
        <v>-336</v>
      </c>
      <c r="Q15" s="105">
        <v>-50.6</v>
      </c>
      <c r="R15" s="103">
        <v>355.8</v>
      </c>
      <c r="S15" s="104">
        <v>136.30000000000001</v>
      </c>
      <c r="T15" s="103">
        <v>-249.2</v>
      </c>
      <c r="U15" s="105">
        <v>-29.9</v>
      </c>
      <c r="V15" s="103">
        <v>313.10000000000002</v>
      </c>
      <c r="W15" s="104">
        <v>73.099999999999994</v>
      </c>
      <c r="X15" s="103">
        <v>-309.89999999999998</v>
      </c>
      <c r="Y15" s="105">
        <v>-76.3</v>
      </c>
      <c r="Z15" s="103">
        <v>338.2</v>
      </c>
      <c r="AA15" s="104">
        <v>125.3</v>
      </c>
      <c r="AB15" s="103">
        <v>-257.89999999999998</v>
      </c>
      <c r="AC15" s="105">
        <v>-44</v>
      </c>
      <c r="AD15" s="103">
        <v>306.60000000000002</v>
      </c>
      <c r="AE15" s="104">
        <v>87.2</v>
      </c>
      <c r="AF15" s="103">
        <v>-303.2</v>
      </c>
      <c r="AG15" s="105">
        <v>-78.400000000000006</v>
      </c>
      <c r="AH15" s="103">
        <v>293.39999999999998</v>
      </c>
      <c r="AI15" s="103">
        <v>59</v>
      </c>
      <c r="AJ15" s="103">
        <v>-345.5</v>
      </c>
      <c r="AK15" s="103">
        <v>-171.8</v>
      </c>
      <c r="AL15" s="103">
        <v>217.4</v>
      </c>
      <c r="AM15" s="103">
        <v>-51</v>
      </c>
      <c r="AN15" s="103">
        <v>-293.39999999999998</v>
      </c>
      <c r="AO15" s="103">
        <v>-278.10000000000002</v>
      </c>
      <c r="AP15" s="103">
        <v>159</v>
      </c>
      <c r="AQ15" s="103">
        <v>-93.2</v>
      </c>
      <c r="AR15" s="103">
        <v>-408.2</v>
      </c>
      <c r="AS15" s="103">
        <v>-371.3</v>
      </c>
      <c r="AT15" s="103">
        <v>212.7</v>
      </c>
      <c r="AU15" s="103">
        <v>-25.7</v>
      </c>
      <c r="AV15" s="103">
        <v>-293.10000000000002</v>
      </c>
      <c r="AW15" s="103">
        <v>-240.7</v>
      </c>
    </row>
    <row r="16" spans="1:49" ht="15.9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15.95" customHeight="1" x14ac:dyDescent="0.25">
      <c r="A17" s="24" t="s">
        <v>44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5"/>
    </row>
    <row r="18" spans="1:21" ht="15" x14ac:dyDescent="0.2">
      <c r="A18" s="151" t="s">
        <v>94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</row>
    <row r="19" spans="1:21" x14ac:dyDescent="0.25">
      <c r="A19" s="125"/>
    </row>
    <row r="28" spans="1:21" x14ac:dyDescent="0.25">
      <c r="D28" s="28"/>
    </row>
    <row r="29" spans="1:21" x14ac:dyDescent="0.25">
      <c r="D29" s="29"/>
    </row>
    <row r="30" spans="1:21" x14ac:dyDescent="0.25">
      <c r="D30" s="30"/>
    </row>
    <row r="31" spans="1:21" x14ac:dyDescent="0.25">
      <c r="D31" s="31"/>
    </row>
    <row r="32" spans="1:21" x14ac:dyDescent="0.25">
      <c r="D32" s="32"/>
    </row>
    <row r="33" spans="4:4" x14ac:dyDescent="0.25">
      <c r="D33" s="31"/>
    </row>
    <row r="34" spans="4:4" x14ac:dyDescent="0.25">
      <c r="D34" s="33"/>
    </row>
    <row r="35" spans="4:4" x14ac:dyDescent="0.25">
      <c r="D35" s="31"/>
    </row>
    <row r="36" spans="4:4" x14ac:dyDescent="0.25">
      <c r="D36" s="31"/>
    </row>
    <row r="37" spans="4:4" x14ac:dyDescent="0.25">
      <c r="D37" s="31"/>
    </row>
  </sheetData>
  <mergeCells count="15">
    <mergeCell ref="A2:E2"/>
    <mergeCell ref="A3:A4"/>
    <mergeCell ref="R3:U3"/>
    <mergeCell ref="V3:Y3"/>
    <mergeCell ref="Z3:AC3"/>
    <mergeCell ref="B3:E3"/>
    <mergeCell ref="F3:I3"/>
    <mergeCell ref="J3:M3"/>
    <mergeCell ref="N3:Q3"/>
    <mergeCell ref="A18:M18"/>
    <mergeCell ref="AT3:AW3"/>
    <mergeCell ref="AP3:AS3"/>
    <mergeCell ref="AH3:AK3"/>
    <mergeCell ref="AL3:AO3"/>
    <mergeCell ref="AD3:AG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7"/>
  <sheetViews>
    <sheetView workbookViewId="0">
      <pane xSplit="1" ySplit="4" topLeftCell="AX5" activePane="bottomRight" state="frozen"/>
      <selection pane="topRight" activeCell="B1" sqref="B1"/>
      <selection pane="bottomLeft" activeCell="A5" sqref="A5"/>
      <selection pane="bottomRight" activeCell="BD5" sqref="BD5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10.14062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55" width="11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ht="32.25" customHeight="1" x14ac:dyDescent="0.25">
      <c r="A2" s="148" t="s">
        <v>91</v>
      </c>
      <c r="B2" s="148"/>
      <c r="C2" s="148"/>
      <c r="D2" s="148"/>
      <c r="E2" s="14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8"/>
      <c r="W2" s="68"/>
      <c r="X2" s="68"/>
    </row>
    <row r="3" spans="1:57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>
        <v>2022</v>
      </c>
      <c r="AU3" s="149"/>
      <c r="AV3" s="149"/>
      <c r="AW3" s="149"/>
      <c r="AX3" s="149" t="s">
        <v>97</v>
      </c>
      <c r="AY3" s="149"/>
      <c r="AZ3" s="149"/>
      <c r="BA3" s="149"/>
      <c r="BB3" s="149" t="s">
        <v>104</v>
      </c>
      <c r="BC3" s="149"/>
      <c r="BD3" s="149"/>
      <c r="BE3" s="149"/>
    </row>
    <row r="4" spans="1:57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</row>
    <row r="5" spans="1:57" ht="15.95" customHeight="1" x14ac:dyDescent="0.25">
      <c r="A5" s="28" t="s">
        <v>0</v>
      </c>
      <c r="B5" s="79">
        <v>26470.3</v>
      </c>
      <c r="C5" s="79">
        <v>28624.6</v>
      </c>
      <c r="D5" s="79">
        <v>30177.200000000001</v>
      </c>
      <c r="E5" s="79">
        <v>32311.8</v>
      </c>
      <c r="F5" s="79">
        <v>27979.599999999999</v>
      </c>
      <c r="G5" s="79">
        <v>30013.8</v>
      </c>
      <c r="H5" s="79">
        <v>31230.6</v>
      </c>
      <c r="I5" s="79">
        <v>33091.5</v>
      </c>
      <c r="J5" s="77">
        <v>28296.1</v>
      </c>
      <c r="K5" s="77">
        <v>30530.5</v>
      </c>
      <c r="L5" s="77">
        <v>31702.1</v>
      </c>
      <c r="M5" s="77">
        <v>33934</v>
      </c>
      <c r="N5" s="77">
        <v>28282.7</v>
      </c>
      <c r="O5" s="77">
        <v>30700.1</v>
      </c>
      <c r="P5" s="77">
        <v>32147.599999999999</v>
      </c>
      <c r="Q5" s="77">
        <v>34248.800000000003</v>
      </c>
      <c r="R5" s="77">
        <v>27851.1</v>
      </c>
      <c r="S5" s="77">
        <v>29751.8</v>
      </c>
      <c r="T5" s="77">
        <v>31601.1</v>
      </c>
      <c r="U5" s="77">
        <v>33701.800000000003</v>
      </c>
      <c r="V5" s="77">
        <v>27793.599999999999</v>
      </c>
      <c r="W5" s="77">
        <v>29847.4</v>
      </c>
      <c r="X5" s="77">
        <v>31619.599999999999</v>
      </c>
      <c r="Y5" s="77">
        <v>33883.1</v>
      </c>
      <c r="Z5" s="77">
        <v>28157.7</v>
      </c>
      <c r="AA5" s="77">
        <v>30546.2</v>
      </c>
      <c r="AB5" s="77">
        <v>32453.7</v>
      </c>
      <c r="AC5" s="77">
        <v>34235.599999999999</v>
      </c>
      <c r="AD5" s="77">
        <v>28879.4</v>
      </c>
      <c r="AE5" s="77">
        <v>31379.8</v>
      </c>
      <c r="AF5" s="77">
        <v>33308.5</v>
      </c>
      <c r="AG5" s="77">
        <v>35344.5</v>
      </c>
      <c r="AH5" s="77">
        <v>29280.400000000001</v>
      </c>
      <c r="AI5" s="77">
        <v>31805.8</v>
      </c>
      <c r="AJ5" s="77">
        <v>34230.300000000003</v>
      </c>
      <c r="AK5" s="77">
        <v>36429.4</v>
      </c>
      <c r="AL5" s="77">
        <v>29724.3</v>
      </c>
      <c r="AM5" s="77">
        <v>29479</v>
      </c>
      <c r="AN5" s="77">
        <v>33091</v>
      </c>
      <c r="AO5" s="77">
        <v>35955.300000000003</v>
      </c>
      <c r="AP5" s="77">
        <v>29982.5</v>
      </c>
      <c r="AQ5" s="77">
        <v>32829.599999999999</v>
      </c>
      <c r="AR5" s="77">
        <v>34818.9</v>
      </c>
      <c r="AS5" s="77">
        <v>38142.699999999997</v>
      </c>
      <c r="AT5" s="77">
        <v>31104</v>
      </c>
      <c r="AU5" s="77">
        <v>31679.200000000001</v>
      </c>
      <c r="AV5" s="77">
        <v>33857.5</v>
      </c>
      <c r="AW5" s="77">
        <v>37439.9</v>
      </c>
      <c r="AX5" s="77">
        <v>30615.8</v>
      </c>
      <c r="AY5" s="77">
        <v>33291.800000000003</v>
      </c>
      <c r="AZ5" s="77">
        <v>35797.4</v>
      </c>
      <c r="BA5" s="77">
        <v>39268.699999999997</v>
      </c>
      <c r="BB5" s="77">
        <v>32257</v>
      </c>
      <c r="BC5" s="77">
        <v>34667.9</v>
      </c>
      <c r="BD5" s="77">
        <v>36921</v>
      </c>
      <c r="BE5" s="77"/>
    </row>
    <row r="6" spans="1:57" ht="15.95" customHeight="1" x14ac:dyDescent="0.25">
      <c r="A6" s="29" t="s">
        <v>1</v>
      </c>
      <c r="B6" s="90"/>
      <c r="C6" s="90"/>
      <c r="D6" s="90"/>
      <c r="E6" s="90"/>
      <c r="F6" s="90"/>
      <c r="G6" s="90"/>
      <c r="H6" s="90"/>
      <c r="I6" s="90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</row>
    <row r="7" spans="1:57" ht="15.95" customHeight="1" x14ac:dyDescent="0.25">
      <c r="A7" s="30" t="s">
        <v>37</v>
      </c>
      <c r="B7" s="90">
        <v>18424.900000000001</v>
      </c>
      <c r="C7" s="90">
        <v>19181.099999999999</v>
      </c>
      <c r="D7" s="90">
        <v>20206</v>
      </c>
      <c r="E7" s="90">
        <v>20937.2</v>
      </c>
      <c r="F7" s="90">
        <v>19627.7</v>
      </c>
      <c r="G7" s="90">
        <v>20371.2</v>
      </c>
      <c r="H7" s="90">
        <v>21435.5</v>
      </c>
      <c r="I7" s="90">
        <v>22167.5</v>
      </c>
      <c r="J7" s="88">
        <v>20380.900000000001</v>
      </c>
      <c r="K7" s="88">
        <v>21203.3</v>
      </c>
      <c r="L7" s="88">
        <v>22356.2</v>
      </c>
      <c r="M7" s="88">
        <v>22825.7</v>
      </c>
      <c r="N7" s="88">
        <v>20786.7</v>
      </c>
      <c r="O7" s="88">
        <v>21377.200000000001</v>
      </c>
      <c r="P7" s="88">
        <v>22415.7</v>
      </c>
      <c r="Q7" s="88">
        <v>22956.3</v>
      </c>
      <c r="R7" s="88">
        <v>19446.099999999999</v>
      </c>
      <c r="S7" s="88">
        <v>19688.900000000001</v>
      </c>
      <c r="T7" s="88">
        <v>20585.5</v>
      </c>
      <c r="U7" s="88">
        <v>20840.099999999999</v>
      </c>
      <c r="V7" s="88">
        <v>19092.2</v>
      </c>
      <c r="W7" s="88">
        <v>19349.3</v>
      </c>
      <c r="X7" s="88">
        <v>20167.7</v>
      </c>
      <c r="Y7" s="88">
        <v>20716.8</v>
      </c>
      <c r="Z7" s="88">
        <v>19440.3</v>
      </c>
      <c r="AA7" s="88">
        <v>20027.3</v>
      </c>
      <c r="AB7" s="88">
        <v>20981.3</v>
      </c>
      <c r="AC7" s="88">
        <v>21574.400000000001</v>
      </c>
      <c r="AD7" s="88">
        <v>20119.2</v>
      </c>
      <c r="AE7" s="88">
        <v>20775.5</v>
      </c>
      <c r="AF7" s="88">
        <v>21654.3</v>
      </c>
      <c r="AG7" s="88">
        <v>22316.1</v>
      </c>
      <c r="AH7" s="88">
        <v>20812.7</v>
      </c>
      <c r="AI7" s="88">
        <v>21472.6</v>
      </c>
      <c r="AJ7" s="88">
        <v>22406.2</v>
      </c>
      <c r="AK7" s="88">
        <v>23050.3</v>
      </c>
      <c r="AL7" s="88">
        <v>21707.599999999999</v>
      </c>
      <c r="AM7" s="88">
        <v>18487.099999999999</v>
      </c>
      <c r="AN7" s="88">
        <v>21578.5</v>
      </c>
      <c r="AO7" s="88">
        <v>22586.6</v>
      </c>
      <c r="AP7" s="88">
        <v>21500.2</v>
      </c>
      <c r="AQ7" s="88">
        <v>22358.2</v>
      </c>
      <c r="AR7" s="88">
        <v>23248.799999999999</v>
      </c>
      <c r="AS7" s="88">
        <v>23951</v>
      </c>
      <c r="AT7" s="88">
        <v>22549.9</v>
      </c>
      <c r="AU7" s="88">
        <v>21916.1</v>
      </c>
      <c r="AV7" s="88">
        <v>22745.200000000001</v>
      </c>
      <c r="AW7" s="88">
        <v>23789.1</v>
      </c>
      <c r="AX7" s="88">
        <v>22889.8</v>
      </c>
      <c r="AY7" s="88">
        <v>23920.799999999999</v>
      </c>
      <c r="AZ7" s="88">
        <v>24782.400000000001</v>
      </c>
      <c r="BA7" s="88">
        <v>25425</v>
      </c>
      <c r="BB7" s="88">
        <v>23953.599999999999</v>
      </c>
      <c r="BC7" s="88">
        <v>24961.7</v>
      </c>
      <c r="BD7" s="88">
        <v>26245</v>
      </c>
      <c r="BE7" s="88"/>
    </row>
    <row r="8" spans="1:57" ht="15.95" customHeight="1" x14ac:dyDescent="0.25">
      <c r="A8" s="31" t="s">
        <v>3</v>
      </c>
      <c r="B8" s="90">
        <v>12975.6</v>
      </c>
      <c r="C8" s="90">
        <v>13717.9</v>
      </c>
      <c r="D8" s="90">
        <v>14689.6</v>
      </c>
      <c r="E8" s="90">
        <v>15292.9</v>
      </c>
      <c r="F8" s="90">
        <v>14007.6</v>
      </c>
      <c r="G8" s="90">
        <v>14771.1</v>
      </c>
      <c r="H8" s="90">
        <v>15782.7</v>
      </c>
      <c r="I8" s="90">
        <v>16419.8</v>
      </c>
      <c r="J8" s="88">
        <v>14750.4</v>
      </c>
      <c r="K8" s="88">
        <v>15601</v>
      </c>
      <c r="L8" s="88">
        <v>16697</v>
      </c>
      <c r="M8" s="88">
        <v>17066.2</v>
      </c>
      <c r="N8" s="88">
        <v>15289.6</v>
      </c>
      <c r="O8" s="88">
        <v>15915</v>
      </c>
      <c r="P8" s="88">
        <v>16898.8</v>
      </c>
      <c r="Q8" s="88">
        <v>17348.3</v>
      </c>
      <c r="R8" s="88">
        <v>14148.4</v>
      </c>
      <c r="S8" s="88">
        <v>14413.6</v>
      </c>
      <c r="T8" s="88">
        <v>15260.3</v>
      </c>
      <c r="U8" s="88">
        <v>15428</v>
      </c>
      <c r="V8" s="88">
        <v>13726.4</v>
      </c>
      <c r="W8" s="88">
        <v>14006.6</v>
      </c>
      <c r="X8" s="88">
        <v>14771.9</v>
      </c>
      <c r="Y8" s="88">
        <v>15226.7</v>
      </c>
      <c r="Z8" s="88">
        <v>13946.5</v>
      </c>
      <c r="AA8" s="88">
        <v>14546.3</v>
      </c>
      <c r="AB8" s="88">
        <v>15447.2</v>
      </c>
      <c r="AC8" s="88">
        <v>15943.2</v>
      </c>
      <c r="AD8" s="88">
        <v>14552.8</v>
      </c>
      <c r="AE8" s="88">
        <v>15223.6</v>
      </c>
      <c r="AF8" s="88">
        <v>16049.2</v>
      </c>
      <c r="AG8" s="88">
        <v>16611.3</v>
      </c>
      <c r="AH8" s="88">
        <v>15127.9</v>
      </c>
      <c r="AI8" s="88">
        <v>15794.6</v>
      </c>
      <c r="AJ8" s="88">
        <v>16665.7</v>
      </c>
      <c r="AK8" s="88">
        <v>17209.099999999999</v>
      </c>
      <c r="AL8" s="88">
        <v>15947.8</v>
      </c>
      <c r="AM8" s="88">
        <v>12672.7</v>
      </c>
      <c r="AN8" s="88">
        <v>15717.5</v>
      </c>
      <c r="AO8" s="88">
        <v>16630.2</v>
      </c>
      <c r="AP8" s="88">
        <v>15570.6</v>
      </c>
      <c r="AQ8" s="88">
        <v>16358.5</v>
      </c>
      <c r="AR8" s="88">
        <v>17244</v>
      </c>
      <c r="AS8" s="88">
        <v>17855.7</v>
      </c>
      <c r="AT8" s="88">
        <v>16538</v>
      </c>
      <c r="AU8" s="88">
        <v>15728.3</v>
      </c>
      <c r="AV8" s="88">
        <v>16544</v>
      </c>
      <c r="AW8" s="88">
        <v>17456.400000000001</v>
      </c>
      <c r="AX8" s="88">
        <v>16420.400000000001</v>
      </c>
      <c r="AY8" s="88">
        <v>17295.7</v>
      </c>
      <c r="AZ8" s="88">
        <v>18149.5</v>
      </c>
      <c r="BA8" s="88">
        <v>18723</v>
      </c>
      <c r="BB8" s="88">
        <v>17518.8</v>
      </c>
      <c r="BC8" s="88">
        <v>18355.900000000001</v>
      </c>
      <c r="BD8" s="88">
        <v>19324.099999999999</v>
      </c>
      <c r="BE8" s="88"/>
    </row>
    <row r="9" spans="1:57" ht="15.95" customHeight="1" x14ac:dyDescent="0.25">
      <c r="A9" s="32" t="s">
        <v>4</v>
      </c>
      <c r="B9" s="90">
        <v>5283.6</v>
      </c>
      <c r="C9" s="90">
        <v>5265</v>
      </c>
      <c r="D9" s="90">
        <v>5339.7</v>
      </c>
      <c r="E9" s="90">
        <v>5480.1</v>
      </c>
      <c r="F9" s="90">
        <v>5438.4</v>
      </c>
      <c r="G9" s="90">
        <v>5386.7</v>
      </c>
      <c r="H9" s="90">
        <v>5460</v>
      </c>
      <c r="I9" s="90">
        <v>5563.8</v>
      </c>
      <c r="J9" s="88">
        <v>5442.5</v>
      </c>
      <c r="K9" s="88">
        <v>5384.6</v>
      </c>
      <c r="L9" s="88">
        <v>5462.4</v>
      </c>
      <c r="M9" s="88">
        <v>5570.9</v>
      </c>
      <c r="N9" s="88">
        <v>5315.3</v>
      </c>
      <c r="O9" s="88">
        <v>5252.6</v>
      </c>
      <c r="P9" s="88">
        <v>5327.2</v>
      </c>
      <c r="Q9" s="88">
        <v>5423</v>
      </c>
      <c r="R9" s="88">
        <v>5119.6000000000004</v>
      </c>
      <c r="S9" s="88">
        <v>5065.3999999999996</v>
      </c>
      <c r="T9" s="88">
        <v>5134.6000000000004</v>
      </c>
      <c r="U9" s="88">
        <v>5229.1000000000004</v>
      </c>
      <c r="V9" s="88">
        <v>5192.1000000000004</v>
      </c>
      <c r="W9" s="88">
        <v>5135.1000000000004</v>
      </c>
      <c r="X9" s="88">
        <v>5210.1000000000004</v>
      </c>
      <c r="Y9" s="88">
        <v>5309.2</v>
      </c>
      <c r="Z9" s="88">
        <v>5320</v>
      </c>
      <c r="AA9" s="88">
        <v>5268.6</v>
      </c>
      <c r="AB9" s="88">
        <v>5342.1</v>
      </c>
      <c r="AC9" s="88">
        <v>5442.9</v>
      </c>
      <c r="AD9" s="88">
        <v>5389</v>
      </c>
      <c r="AE9" s="88">
        <v>5336.3</v>
      </c>
      <c r="AF9" s="88">
        <v>5410.2</v>
      </c>
      <c r="AG9" s="88">
        <v>5511.5</v>
      </c>
      <c r="AH9" s="88">
        <v>5507.2</v>
      </c>
      <c r="AI9" s="88">
        <v>5461.7</v>
      </c>
      <c r="AJ9" s="88">
        <v>5544.6</v>
      </c>
      <c r="AK9" s="88">
        <v>5646.5</v>
      </c>
      <c r="AL9" s="88">
        <v>5590.9</v>
      </c>
      <c r="AM9" s="88">
        <v>5572.6</v>
      </c>
      <c r="AN9" s="88">
        <v>5663.2</v>
      </c>
      <c r="AO9" s="88">
        <v>5765.1</v>
      </c>
      <c r="AP9" s="88">
        <v>5733.2</v>
      </c>
      <c r="AQ9" s="88">
        <v>5803.1</v>
      </c>
      <c r="AR9" s="88">
        <v>5808.1</v>
      </c>
      <c r="AS9" s="88">
        <v>5898.6</v>
      </c>
      <c r="AT9" s="88">
        <v>5814</v>
      </c>
      <c r="AU9" s="88">
        <v>5990</v>
      </c>
      <c r="AV9" s="88">
        <v>6003.2</v>
      </c>
      <c r="AW9" s="88">
        <v>6134.4</v>
      </c>
      <c r="AX9" s="88">
        <v>6269.3</v>
      </c>
      <c r="AY9" s="88">
        <v>6421.3</v>
      </c>
      <c r="AZ9" s="88">
        <v>6427.7</v>
      </c>
      <c r="BA9" s="88">
        <v>6499.2</v>
      </c>
      <c r="BB9" s="88">
        <v>6252.7</v>
      </c>
      <c r="BC9" s="88">
        <v>6411.6</v>
      </c>
      <c r="BD9" s="88">
        <v>6719.8</v>
      </c>
      <c r="BE9" s="88"/>
    </row>
    <row r="10" spans="1:57" ht="32.1" customHeight="1" x14ac:dyDescent="0.25">
      <c r="A10" s="31" t="s">
        <v>5</v>
      </c>
      <c r="B10" s="90">
        <v>203.8</v>
      </c>
      <c r="C10" s="90">
        <v>203.7</v>
      </c>
      <c r="D10" s="90">
        <v>204</v>
      </c>
      <c r="E10" s="90">
        <v>204.2</v>
      </c>
      <c r="F10" s="90">
        <v>201.6</v>
      </c>
      <c r="G10" s="90">
        <v>201.4</v>
      </c>
      <c r="H10" s="90">
        <v>201.7</v>
      </c>
      <c r="I10" s="90">
        <v>201.8</v>
      </c>
      <c r="J10" s="88">
        <v>197.6</v>
      </c>
      <c r="K10" s="88">
        <v>197.6</v>
      </c>
      <c r="L10" s="88">
        <v>197.9</v>
      </c>
      <c r="M10" s="88">
        <v>197.8</v>
      </c>
      <c r="N10" s="88">
        <v>197.2</v>
      </c>
      <c r="O10" s="88">
        <v>197.1</v>
      </c>
      <c r="P10" s="88">
        <v>197.5</v>
      </c>
      <c r="Q10" s="88">
        <v>197.5</v>
      </c>
      <c r="R10" s="88">
        <v>191.3</v>
      </c>
      <c r="S10" s="88">
        <v>191.5</v>
      </c>
      <c r="T10" s="88">
        <v>191.7</v>
      </c>
      <c r="U10" s="88">
        <v>191.7</v>
      </c>
      <c r="V10" s="88">
        <v>193.4</v>
      </c>
      <c r="W10" s="88">
        <v>192.9</v>
      </c>
      <c r="X10" s="88">
        <v>193.3</v>
      </c>
      <c r="Y10" s="88">
        <v>194.1</v>
      </c>
      <c r="Z10" s="88">
        <v>193.3</v>
      </c>
      <c r="AA10" s="88">
        <v>193.8</v>
      </c>
      <c r="AB10" s="88">
        <v>194.9</v>
      </c>
      <c r="AC10" s="88">
        <v>195.2</v>
      </c>
      <c r="AD10" s="88">
        <v>190.4</v>
      </c>
      <c r="AE10" s="88">
        <v>190.6</v>
      </c>
      <c r="AF10" s="88">
        <v>191.3</v>
      </c>
      <c r="AG10" s="88">
        <v>191.7</v>
      </c>
      <c r="AH10" s="88">
        <v>190.1</v>
      </c>
      <c r="AI10" s="88">
        <v>190.2</v>
      </c>
      <c r="AJ10" s="88">
        <v>191.1</v>
      </c>
      <c r="AK10" s="88">
        <v>191.4</v>
      </c>
      <c r="AL10" s="88">
        <v>184.1</v>
      </c>
      <c r="AM10" s="88">
        <v>184.3</v>
      </c>
      <c r="AN10" s="88">
        <v>184</v>
      </c>
      <c r="AO10" s="88">
        <v>183.9</v>
      </c>
      <c r="AP10" s="88">
        <v>196.4</v>
      </c>
      <c r="AQ10" s="88">
        <v>196.6</v>
      </c>
      <c r="AR10" s="88">
        <v>196.7</v>
      </c>
      <c r="AS10" s="88">
        <v>196.7</v>
      </c>
      <c r="AT10" s="88">
        <v>197.9</v>
      </c>
      <c r="AU10" s="88">
        <v>197.8</v>
      </c>
      <c r="AV10" s="88">
        <v>198</v>
      </c>
      <c r="AW10" s="88">
        <v>198.3</v>
      </c>
      <c r="AX10" s="88">
        <v>202.8</v>
      </c>
      <c r="AY10" s="88">
        <v>203.4</v>
      </c>
      <c r="AZ10" s="88">
        <v>203.5</v>
      </c>
      <c r="BA10" s="88">
        <v>203.7</v>
      </c>
      <c r="BB10" s="88">
        <v>198</v>
      </c>
      <c r="BC10" s="88">
        <v>203</v>
      </c>
      <c r="BD10" s="88">
        <v>202</v>
      </c>
      <c r="BE10" s="88"/>
    </row>
    <row r="11" spans="1:57" ht="15.95" customHeight="1" x14ac:dyDescent="0.25">
      <c r="A11" s="33" t="s">
        <v>38</v>
      </c>
      <c r="B11" s="90">
        <v>6633.8</v>
      </c>
      <c r="C11" s="90">
        <v>8093.7</v>
      </c>
      <c r="D11" s="90">
        <v>8851.4</v>
      </c>
      <c r="E11" s="90">
        <v>8409.1</v>
      </c>
      <c r="F11" s="90">
        <v>7293.4</v>
      </c>
      <c r="G11" s="90">
        <v>8749.5</v>
      </c>
      <c r="H11" s="90">
        <v>9271.5</v>
      </c>
      <c r="I11" s="90">
        <v>8446.2999999999993</v>
      </c>
      <c r="J11" s="88">
        <v>7324.6</v>
      </c>
      <c r="K11" s="88">
        <v>8174.3</v>
      </c>
      <c r="L11" s="88">
        <v>8489.1</v>
      </c>
      <c r="M11" s="88">
        <v>8032.4</v>
      </c>
      <c r="N11" s="88">
        <v>6193.5</v>
      </c>
      <c r="O11" s="88">
        <v>7477.5</v>
      </c>
      <c r="P11" s="88">
        <v>8442</v>
      </c>
      <c r="Q11" s="88">
        <v>7862.9</v>
      </c>
      <c r="R11" s="88">
        <v>4994</v>
      </c>
      <c r="S11" s="88">
        <v>6005.8</v>
      </c>
      <c r="T11" s="88">
        <v>7997.9</v>
      </c>
      <c r="U11" s="88">
        <v>7458.2</v>
      </c>
      <c r="V11" s="88">
        <v>5116.5</v>
      </c>
      <c r="W11" s="88">
        <v>5968</v>
      </c>
      <c r="X11" s="88">
        <v>7603.5</v>
      </c>
      <c r="Y11" s="88">
        <v>7598.8</v>
      </c>
      <c r="Z11" s="88">
        <v>5404.3</v>
      </c>
      <c r="AA11" s="88">
        <v>6875.6</v>
      </c>
      <c r="AB11" s="88">
        <v>8171.7</v>
      </c>
      <c r="AC11" s="88">
        <v>7520.1</v>
      </c>
      <c r="AD11" s="88">
        <v>5450.2</v>
      </c>
      <c r="AE11" s="88">
        <v>6513.2</v>
      </c>
      <c r="AF11" s="88">
        <v>7974.7</v>
      </c>
      <c r="AG11" s="88">
        <v>7588.4</v>
      </c>
      <c r="AH11" s="88">
        <v>4599.1000000000004</v>
      </c>
      <c r="AI11" s="88">
        <v>6541.2</v>
      </c>
      <c r="AJ11" s="88">
        <v>8355.9</v>
      </c>
      <c r="AK11" s="88">
        <v>8675.4</v>
      </c>
      <c r="AL11" s="88">
        <v>4485.5</v>
      </c>
      <c r="AM11" s="88">
        <v>6020.7</v>
      </c>
      <c r="AN11" s="88">
        <v>7378.5</v>
      </c>
      <c r="AO11" s="88">
        <v>9062.2999999999993</v>
      </c>
      <c r="AP11" s="88">
        <v>5244.6</v>
      </c>
      <c r="AQ11" s="88">
        <v>7061.3</v>
      </c>
      <c r="AR11" s="88">
        <v>8012</v>
      </c>
      <c r="AS11" s="88">
        <v>10515.2</v>
      </c>
      <c r="AT11" s="88">
        <v>5250.5</v>
      </c>
      <c r="AU11" s="88">
        <v>5940.3</v>
      </c>
      <c r="AV11" s="88">
        <v>9227</v>
      </c>
      <c r="AW11" s="88">
        <v>10941.1</v>
      </c>
      <c r="AX11" s="88">
        <v>6255.4</v>
      </c>
      <c r="AY11" s="88">
        <v>7321.4</v>
      </c>
      <c r="AZ11" s="88">
        <v>9772.4</v>
      </c>
      <c r="BA11" s="88">
        <v>12975.1</v>
      </c>
      <c r="BB11" s="88">
        <v>6864.5</v>
      </c>
      <c r="BC11" s="88">
        <v>7647.7</v>
      </c>
      <c r="BD11" s="88">
        <v>10398.5</v>
      </c>
      <c r="BE11" s="88"/>
    </row>
    <row r="12" spans="1:57" ht="15.95" customHeight="1" x14ac:dyDescent="0.25">
      <c r="A12" s="31" t="s">
        <v>52</v>
      </c>
      <c r="B12" s="90">
        <v>3274.6</v>
      </c>
      <c r="C12" s="90">
        <v>4954.8</v>
      </c>
      <c r="D12" s="90">
        <v>6242</v>
      </c>
      <c r="E12" s="90">
        <v>9910.9</v>
      </c>
      <c r="F12" s="90">
        <v>3686.6</v>
      </c>
      <c r="G12" s="90">
        <v>5348</v>
      </c>
      <c r="H12" s="90">
        <v>6667.7</v>
      </c>
      <c r="I12" s="90">
        <v>10190.9</v>
      </c>
      <c r="J12" s="88">
        <v>3880.8</v>
      </c>
      <c r="K12" s="88">
        <v>5546</v>
      </c>
      <c r="L12" s="88">
        <v>6679.1</v>
      </c>
      <c r="M12" s="88">
        <v>10283.299999999999</v>
      </c>
      <c r="N12" s="88">
        <v>3876</v>
      </c>
      <c r="O12" s="88">
        <v>5400.2</v>
      </c>
      <c r="P12" s="88">
        <v>6430.8</v>
      </c>
      <c r="Q12" s="88">
        <v>10118.299999999999</v>
      </c>
      <c r="R12" s="88">
        <v>3708.5</v>
      </c>
      <c r="S12" s="88">
        <v>4808.7</v>
      </c>
      <c r="T12" s="88">
        <v>5555.5</v>
      </c>
      <c r="U12" s="88">
        <v>9008.7000000000007</v>
      </c>
      <c r="V12" s="88">
        <v>3343.3</v>
      </c>
      <c r="W12" s="88">
        <v>4752.1000000000004</v>
      </c>
      <c r="X12" s="88">
        <v>5647.7</v>
      </c>
      <c r="Y12" s="88">
        <v>9628.7999999999993</v>
      </c>
      <c r="Z12" s="88">
        <v>3702.7</v>
      </c>
      <c r="AA12" s="88">
        <v>5198.7</v>
      </c>
      <c r="AB12" s="88">
        <v>5915.3</v>
      </c>
      <c r="AC12" s="88">
        <v>9643.5</v>
      </c>
      <c r="AD12" s="88">
        <v>3915.5</v>
      </c>
      <c r="AE12" s="88">
        <v>5108.3999999999996</v>
      </c>
      <c r="AF12" s="88">
        <v>6397.2</v>
      </c>
      <c r="AG12" s="88">
        <v>9189.7000000000007</v>
      </c>
      <c r="AH12" s="88">
        <v>3888.1</v>
      </c>
      <c r="AI12" s="88">
        <v>5315.7</v>
      </c>
      <c r="AJ12" s="88">
        <v>6284.9</v>
      </c>
      <c r="AK12" s="88">
        <v>9359.9</v>
      </c>
      <c r="AL12" s="88">
        <v>3804</v>
      </c>
      <c r="AM12" s="88">
        <v>4883.2</v>
      </c>
      <c r="AN12" s="88">
        <v>5804</v>
      </c>
      <c r="AO12" s="88">
        <v>9356.9</v>
      </c>
      <c r="AP12" s="88">
        <v>4024.5</v>
      </c>
      <c r="AQ12" s="88">
        <v>5571.4</v>
      </c>
      <c r="AR12" s="88">
        <v>6354</v>
      </c>
      <c r="AS12" s="88">
        <v>10123</v>
      </c>
      <c r="AT12" s="88">
        <v>4529.3</v>
      </c>
      <c r="AU12" s="88">
        <v>5907.5</v>
      </c>
      <c r="AV12" s="88">
        <v>6876.9</v>
      </c>
      <c r="AW12" s="88">
        <v>10511.6</v>
      </c>
      <c r="AX12" s="88">
        <v>4837.3</v>
      </c>
      <c r="AY12" s="88">
        <v>6668.8</v>
      </c>
      <c r="AZ12" s="88">
        <v>7403.3</v>
      </c>
      <c r="BA12" s="88">
        <v>11367.3</v>
      </c>
      <c r="BB12" s="88">
        <v>5460.1</v>
      </c>
      <c r="BC12" s="88">
        <v>7150.3</v>
      </c>
      <c r="BD12" s="88">
        <v>8149</v>
      </c>
      <c r="BE12" s="88"/>
    </row>
    <row r="13" spans="1:57" ht="15.95" customHeight="1" x14ac:dyDescent="0.25">
      <c r="A13" s="33" t="s">
        <v>41</v>
      </c>
      <c r="B13" s="90">
        <v>7365.4</v>
      </c>
      <c r="C13" s="90">
        <v>8331.1</v>
      </c>
      <c r="D13" s="90">
        <v>8021.9</v>
      </c>
      <c r="E13" s="90">
        <v>8395.6</v>
      </c>
      <c r="F13" s="90">
        <v>7676.2</v>
      </c>
      <c r="G13" s="90">
        <v>8159.1</v>
      </c>
      <c r="H13" s="90">
        <v>8137.6</v>
      </c>
      <c r="I13" s="90">
        <v>8577.9</v>
      </c>
      <c r="J13" s="88">
        <v>7721.6</v>
      </c>
      <c r="K13" s="88">
        <v>8575.7999999999993</v>
      </c>
      <c r="L13" s="88">
        <v>8749.7999999999993</v>
      </c>
      <c r="M13" s="88">
        <v>8988.6</v>
      </c>
      <c r="N13" s="88">
        <v>8044.9</v>
      </c>
      <c r="O13" s="88">
        <v>8840.2999999999993</v>
      </c>
      <c r="P13" s="88">
        <v>8749.6</v>
      </c>
      <c r="Q13" s="88">
        <v>8574.7999999999993</v>
      </c>
      <c r="R13" s="88">
        <v>8415</v>
      </c>
      <c r="S13" s="88">
        <v>9009.1</v>
      </c>
      <c r="T13" s="88">
        <v>8680.7999999999993</v>
      </c>
      <c r="U13" s="88">
        <v>9361.2999999999993</v>
      </c>
      <c r="V13" s="88">
        <v>8062.9</v>
      </c>
      <c r="W13" s="88">
        <v>9205.2000000000007</v>
      </c>
      <c r="X13" s="88">
        <v>9443.1</v>
      </c>
      <c r="Y13" s="88">
        <v>9878.7000000000007</v>
      </c>
      <c r="Z13" s="88">
        <v>8637.7999999999993</v>
      </c>
      <c r="AA13" s="88">
        <v>9506.4</v>
      </c>
      <c r="AB13" s="88">
        <v>9872.7000000000007</v>
      </c>
      <c r="AC13" s="88">
        <v>10407.6</v>
      </c>
      <c r="AD13" s="88">
        <v>9249.2000000000007</v>
      </c>
      <c r="AE13" s="88">
        <v>10249.299999999999</v>
      </c>
      <c r="AF13" s="88">
        <v>10353.5</v>
      </c>
      <c r="AG13" s="88">
        <v>10706.7</v>
      </c>
      <c r="AH13" s="88">
        <v>9553</v>
      </c>
      <c r="AI13" s="88">
        <v>10014.4</v>
      </c>
      <c r="AJ13" s="88">
        <v>10566.7</v>
      </c>
      <c r="AK13" s="88">
        <v>10721.7</v>
      </c>
      <c r="AL13" s="88">
        <v>9330.2000000000007</v>
      </c>
      <c r="AM13" s="88">
        <v>10029.700000000001</v>
      </c>
      <c r="AN13" s="88">
        <v>9734.6</v>
      </c>
      <c r="AO13" s="88">
        <v>10057.5</v>
      </c>
      <c r="AP13" s="88">
        <v>9244.7000000000007</v>
      </c>
      <c r="AQ13" s="88">
        <v>9881.1</v>
      </c>
      <c r="AR13" s="88">
        <v>10563.7</v>
      </c>
      <c r="AS13" s="88">
        <v>10732</v>
      </c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</row>
    <row r="14" spans="1:57" ht="15.95" customHeight="1" x14ac:dyDescent="0.25">
      <c r="A14" s="33" t="s">
        <v>42</v>
      </c>
      <c r="B14" s="90">
        <v>6054.6</v>
      </c>
      <c r="C14" s="90">
        <v>7959.6</v>
      </c>
      <c r="D14" s="90">
        <v>7448.5</v>
      </c>
      <c r="E14" s="90">
        <v>6506.3</v>
      </c>
      <c r="F14" s="90">
        <v>6795.9</v>
      </c>
      <c r="G14" s="90">
        <v>8360.5</v>
      </c>
      <c r="H14" s="90">
        <v>8342.9</v>
      </c>
      <c r="I14" s="90">
        <v>7177.4</v>
      </c>
      <c r="J14" s="88">
        <v>7306.2</v>
      </c>
      <c r="K14" s="88">
        <v>8668.9</v>
      </c>
      <c r="L14" s="88">
        <v>8674.5</v>
      </c>
      <c r="M14" s="88">
        <v>7112.8</v>
      </c>
      <c r="N14" s="88">
        <v>6988</v>
      </c>
      <c r="O14" s="88">
        <v>8009.5</v>
      </c>
      <c r="P14" s="88">
        <v>8169.9</v>
      </c>
      <c r="Q14" s="88">
        <v>6288.9</v>
      </c>
      <c r="R14" s="88">
        <v>5231.8999999999996</v>
      </c>
      <c r="S14" s="88">
        <v>5683.9</v>
      </c>
      <c r="T14" s="88">
        <v>6160.3</v>
      </c>
      <c r="U14" s="88">
        <v>5004.7</v>
      </c>
      <c r="V14" s="88">
        <v>4657.3999999999996</v>
      </c>
      <c r="W14" s="88">
        <v>5357.7</v>
      </c>
      <c r="X14" s="88">
        <v>5983.3</v>
      </c>
      <c r="Y14" s="88">
        <v>5271.6</v>
      </c>
      <c r="Z14" s="88">
        <v>5375.6</v>
      </c>
      <c r="AA14" s="88">
        <v>6531.7</v>
      </c>
      <c r="AB14" s="88">
        <v>7000</v>
      </c>
      <c r="AC14" s="88">
        <v>6045.6</v>
      </c>
      <c r="AD14" s="88">
        <v>5907.4</v>
      </c>
      <c r="AE14" s="88">
        <v>6707</v>
      </c>
      <c r="AF14" s="88">
        <v>6996</v>
      </c>
      <c r="AG14" s="88">
        <v>6005.5</v>
      </c>
      <c r="AH14" s="88">
        <v>5801.9</v>
      </c>
      <c r="AI14" s="88">
        <v>6691.1</v>
      </c>
      <c r="AJ14" s="88">
        <v>7316.2</v>
      </c>
      <c r="AK14" s="88">
        <v>6608.5</v>
      </c>
      <c r="AL14" s="88">
        <v>5889.1</v>
      </c>
      <c r="AM14" s="88">
        <v>5214.5</v>
      </c>
      <c r="AN14" s="88">
        <v>5886.7</v>
      </c>
      <c r="AO14" s="88">
        <v>6288.7</v>
      </c>
      <c r="AP14" s="88">
        <v>6007.7</v>
      </c>
      <c r="AQ14" s="88">
        <v>7033.3</v>
      </c>
      <c r="AR14" s="88">
        <v>7156.1</v>
      </c>
      <c r="AS14" s="88">
        <v>7535</v>
      </c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</row>
    <row r="15" spans="1:57" ht="15.95" customHeight="1" x14ac:dyDescent="0.25">
      <c r="A15" s="35" t="s">
        <v>7</v>
      </c>
      <c r="B15" s="105">
        <v>-378.3</v>
      </c>
      <c r="C15" s="105">
        <v>-719.1</v>
      </c>
      <c r="D15" s="105">
        <v>-57.6</v>
      </c>
      <c r="E15" s="105">
        <v>-680.4</v>
      </c>
      <c r="F15" s="105">
        <v>446.4</v>
      </c>
      <c r="G15" s="105">
        <v>836.7</v>
      </c>
      <c r="H15" s="105">
        <v>80.3</v>
      </c>
      <c r="I15" s="105">
        <v>609.6</v>
      </c>
      <c r="J15" s="103">
        <v>323.10000000000002</v>
      </c>
      <c r="K15" s="103">
        <v>791.6</v>
      </c>
      <c r="L15" s="103">
        <v>15.8</v>
      </c>
      <c r="M15" s="103">
        <v>750.3</v>
      </c>
      <c r="N15" s="103">
        <v>251.4</v>
      </c>
      <c r="O15" s="103">
        <v>688</v>
      </c>
      <c r="P15" s="103">
        <v>117.6</v>
      </c>
      <c r="Q15" s="103">
        <v>804.3</v>
      </c>
      <c r="R15" s="103">
        <v>290.8</v>
      </c>
      <c r="S15" s="103">
        <v>715.3</v>
      </c>
      <c r="T15" s="103">
        <v>230.6</v>
      </c>
      <c r="U15" s="103">
        <v>819.6</v>
      </c>
      <c r="V15" s="103">
        <v>228.8</v>
      </c>
      <c r="W15" s="103">
        <v>626.1</v>
      </c>
      <c r="X15" s="103">
        <v>144</v>
      </c>
      <c r="Y15" s="103">
        <v>758.8</v>
      </c>
      <c r="Z15" s="103">
        <v>261.7</v>
      </c>
      <c r="AA15" s="103">
        <v>712.7</v>
      </c>
      <c r="AB15" s="103">
        <v>233.3</v>
      </c>
      <c r="AC15" s="103">
        <v>812.3</v>
      </c>
      <c r="AD15" s="103">
        <v>209.4</v>
      </c>
      <c r="AE15" s="103">
        <v>672</v>
      </c>
      <c r="AF15" s="103">
        <v>184</v>
      </c>
      <c r="AG15" s="103">
        <v>791.8</v>
      </c>
      <c r="AH15" s="103">
        <v>184.8</v>
      </c>
      <c r="AI15" s="103">
        <v>636.79999999999995</v>
      </c>
      <c r="AJ15" s="103">
        <v>138.30000000000001</v>
      </c>
      <c r="AK15" s="103">
        <v>686.7</v>
      </c>
      <c r="AL15" s="103">
        <v>77.599999999999994</v>
      </c>
      <c r="AM15" s="103">
        <v>445.6</v>
      </c>
      <c r="AN15" s="103">
        <v>198</v>
      </c>
      <c r="AO15" s="103">
        <v>534.1</v>
      </c>
      <c r="AP15" s="103">
        <v>0.7</v>
      </c>
      <c r="AQ15" s="103">
        <v>562.29999999999995</v>
      </c>
      <c r="AR15" s="103">
        <v>150.5</v>
      </c>
      <c r="AS15" s="103">
        <v>479.5</v>
      </c>
      <c r="AT15" s="103">
        <v>152.4</v>
      </c>
      <c r="AU15" s="103">
        <v>718.2</v>
      </c>
      <c r="AV15" s="103">
        <v>258.39999999999998</v>
      </c>
      <c r="AW15" s="103">
        <v>620.9</v>
      </c>
      <c r="AX15" s="103">
        <v>320.3</v>
      </c>
      <c r="AY15" s="103">
        <v>902.2</v>
      </c>
      <c r="AZ15" s="103">
        <v>388.6</v>
      </c>
      <c r="BA15" s="103">
        <v>769.4</v>
      </c>
      <c r="BB15" s="103">
        <v>17.899999999999999</v>
      </c>
      <c r="BC15" s="103">
        <v>653.9</v>
      </c>
      <c r="BD15" s="103">
        <v>445.9</v>
      </c>
      <c r="BE15" s="103"/>
    </row>
    <row r="16" spans="1:57" ht="15.9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15.95" customHeight="1" x14ac:dyDescent="0.25">
      <c r="A17" s="24" t="s">
        <v>44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5"/>
    </row>
    <row r="18" spans="1:21" ht="15" customHeight="1" x14ac:dyDescent="0.2">
      <c r="A18" s="151" t="s">
        <v>94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  <c r="N18" s="25"/>
      <c r="O18" s="25"/>
      <c r="P18" s="25"/>
      <c r="Q18" s="25"/>
      <c r="R18" s="25"/>
      <c r="S18" s="25"/>
      <c r="T18" s="25"/>
      <c r="U18" s="25"/>
    </row>
    <row r="28" spans="1:21" x14ac:dyDescent="0.25">
      <c r="D28" s="28"/>
    </row>
    <row r="29" spans="1:21" x14ac:dyDescent="0.25">
      <c r="D29" s="29"/>
    </row>
    <row r="30" spans="1:21" x14ac:dyDescent="0.25">
      <c r="D30" s="30"/>
    </row>
    <row r="31" spans="1:21" x14ac:dyDescent="0.25">
      <c r="D31" s="31"/>
    </row>
    <row r="32" spans="1:21" x14ac:dyDescent="0.25">
      <c r="D32" s="32"/>
    </row>
    <row r="33" spans="4:4" x14ac:dyDescent="0.25">
      <c r="D33" s="31"/>
    </row>
    <row r="34" spans="4:4" x14ac:dyDescent="0.25">
      <c r="D34" s="33"/>
    </row>
    <row r="35" spans="4:4" x14ac:dyDescent="0.25">
      <c r="D35" s="31"/>
    </row>
    <row r="36" spans="4:4" x14ac:dyDescent="0.25">
      <c r="D36" s="31"/>
    </row>
    <row r="37" spans="4:4" x14ac:dyDescent="0.25">
      <c r="D37" s="31"/>
    </row>
  </sheetData>
  <mergeCells count="17">
    <mergeCell ref="AH3:AK3"/>
    <mergeCell ref="AL3:AO3"/>
    <mergeCell ref="BB3:BE3"/>
    <mergeCell ref="AX3:BA3"/>
    <mergeCell ref="A18:M18"/>
    <mergeCell ref="N3:Q3"/>
    <mergeCell ref="AP3:AS3"/>
    <mergeCell ref="AT3:AW3"/>
    <mergeCell ref="R3:U3"/>
    <mergeCell ref="V3:Y3"/>
    <mergeCell ref="Z3:AC3"/>
    <mergeCell ref="AD3:AG3"/>
    <mergeCell ref="A2:E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zoomScaleNormal="100" workbookViewId="0">
      <pane xSplit="1" topLeftCell="W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16384" width="9.140625" style="5"/>
  </cols>
  <sheetData>
    <row r="1" spans="1:37" ht="33" customHeight="1" x14ac:dyDescent="0.2">
      <c r="A1" s="4" t="s">
        <v>35</v>
      </c>
    </row>
    <row r="2" spans="1:37" ht="33.75" customHeight="1" x14ac:dyDescent="0.2">
      <c r="A2" s="159" t="s">
        <v>83</v>
      </c>
      <c r="B2" s="159"/>
      <c r="C2" s="159"/>
      <c r="D2" s="159"/>
      <c r="E2" s="159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  <c r="X2" s="43"/>
      <c r="Y2" s="43"/>
      <c r="Z2" s="43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s="21" customFormat="1" ht="15.95" customHeight="1" x14ac:dyDescent="0.25">
      <c r="A3" s="160"/>
      <c r="B3" s="158">
        <v>2003</v>
      </c>
      <c r="C3" s="158"/>
      <c r="D3" s="158"/>
      <c r="E3" s="158"/>
      <c r="F3" s="158">
        <v>2004</v>
      </c>
      <c r="G3" s="158"/>
      <c r="H3" s="158"/>
      <c r="I3" s="158"/>
      <c r="J3" s="158">
        <v>2005</v>
      </c>
      <c r="K3" s="158"/>
      <c r="L3" s="158"/>
      <c r="M3" s="158"/>
      <c r="N3" s="158">
        <v>2006</v>
      </c>
      <c r="O3" s="158"/>
      <c r="P3" s="158"/>
      <c r="Q3" s="158"/>
      <c r="R3" s="158">
        <v>2007</v>
      </c>
      <c r="S3" s="158"/>
      <c r="T3" s="158"/>
      <c r="U3" s="158"/>
      <c r="V3" s="158">
        <v>2008</v>
      </c>
      <c r="W3" s="158"/>
      <c r="X3" s="158"/>
      <c r="Y3" s="158"/>
      <c r="Z3" s="158">
        <v>2009</v>
      </c>
      <c r="AA3" s="158"/>
      <c r="AB3" s="158"/>
      <c r="AC3" s="158"/>
      <c r="AD3" s="149">
        <v>2010</v>
      </c>
      <c r="AE3" s="149"/>
      <c r="AF3" s="149"/>
      <c r="AG3" s="149"/>
      <c r="AH3" s="149">
        <v>2011</v>
      </c>
      <c r="AI3" s="149"/>
      <c r="AJ3" s="149"/>
      <c r="AK3" s="149"/>
    </row>
    <row r="4" spans="1:37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</row>
    <row r="5" spans="1:37" ht="15.95" customHeight="1" x14ac:dyDescent="0.25">
      <c r="A5" s="28" t="s">
        <v>0</v>
      </c>
      <c r="B5" s="79">
        <v>7119.7</v>
      </c>
      <c r="C5" s="78">
        <v>7199.1</v>
      </c>
      <c r="D5" s="77">
        <v>7320.6</v>
      </c>
      <c r="E5" s="79">
        <v>7454.1</v>
      </c>
      <c r="F5" s="77">
        <v>7594.2</v>
      </c>
      <c r="G5" s="78">
        <v>7740.5</v>
      </c>
      <c r="H5" s="77">
        <v>7857.8</v>
      </c>
      <c r="I5" s="79">
        <v>7945.6</v>
      </c>
      <c r="J5" s="77">
        <v>8084.5</v>
      </c>
      <c r="K5" s="78">
        <v>8207.6</v>
      </c>
      <c r="L5" s="77">
        <v>8352.2000000000007</v>
      </c>
      <c r="M5" s="79">
        <v>8524.5</v>
      </c>
      <c r="N5" s="77">
        <v>8689.1</v>
      </c>
      <c r="O5" s="78">
        <v>8856.4</v>
      </c>
      <c r="P5" s="77">
        <v>9059.7000000000007</v>
      </c>
      <c r="Q5" s="79">
        <v>9231.7999999999993</v>
      </c>
      <c r="R5" s="77">
        <v>9399.2000000000007</v>
      </c>
      <c r="S5" s="78">
        <v>9636.4</v>
      </c>
      <c r="T5" s="77">
        <v>9848.9</v>
      </c>
      <c r="U5" s="79">
        <v>10163.5</v>
      </c>
      <c r="V5" s="77">
        <v>10433.1</v>
      </c>
      <c r="W5" s="78">
        <v>10498</v>
      </c>
      <c r="X5" s="77">
        <v>10341.5</v>
      </c>
      <c r="Y5" s="79">
        <v>10005.200000000001</v>
      </c>
      <c r="Z5" s="77">
        <v>9652.2999999999993</v>
      </c>
      <c r="AA5" s="78">
        <v>9511.5</v>
      </c>
      <c r="AB5" s="77">
        <v>9550.5</v>
      </c>
      <c r="AC5" s="79">
        <v>9653.7999999999993</v>
      </c>
      <c r="AD5" s="77">
        <v>9860.2999999999993</v>
      </c>
      <c r="AE5" s="78">
        <v>9953.9</v>
      </c>
      <c r="AF5" s="77">
        <v>10006.1</v>
      </c>
      <c r="AG5" s="79">
        <v>10131.799999999999</v>
      </c>
      <c r="AH5" s="76">
        <v>10214.799999999999</v>
      </c>
      <c r="AI5" s="77">
        <v>10333.700000000001</v>
      </c>
      <c r="AJ5" s="78">
        <v>10489.3</v>
      </c>
      <c r="AK5" s="77">
        <v>10613.7</v>
      </c>
    </row>
    <row r="6" spans="1:37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7"/>
      <c r="AI6" s="88"/>
      <c r="AJ6" s="89"/>
      <c r="AK6" s="88"/>
    </row>
    <row r="7" spans="1:37" ht="15.95" customHeight="1" x14ac:dyDescent="0.25">
      <c r="A7" s="30" t="s">
        <v>37</v>
      </c>
      <c r="B7" s="90">
        <v>4309</v>
      </c>
      <c r="C7" s="89">
        <v>4303.8999999999996</v>
      </c>
      <c r="D7" s="88">
        <v>4346.3</v>
      </c>
      <c r="E7" s="90">
        <v>4460.5</v>
      </c>
      <c r="F7" s="88">
        <v>4690.5</v>
      </c>
      <c r="G7" s="89">
        <v>4689.8</v>
      </c>
      <c r="H7" s="88">
        <v>4808.3999999999996</v>
      </c>
      <c r="I7" s="90">
        <v>4861</v>
      </c>
      <c r="J7" s="88">
        <v>4999.3</v>
      </c>
      <c r="K7" s="89">
        <v>5155.1000000000004</v>
      </c>
      <c r="L7" s="88">
        <v>5267.6</v>
      </c>
      <c r="M7" s="90">
        <v>5354.7</v>
      </c>
      <c r="N7" s="88">
        <v>5441.2</v>
      </c>
      <c r="O7" s="89">
        <v>5640.1</v>
      </c>
      <c r="P7" s="88">
        <v>5740.5</v>
      </c>
      <c r="Q7" s="90">
        <v>5928.4</v>
      </c>
      <c r="R7" s="88">
        <v>6033</v>
      </c>
      <c r="S7" s="89">
        <v>6262.4</v>
      </c>
      <c r="T7" s="88">
        <v>6404.7</v>
      </c>
      <c r="U7" s="90">
        <v>6590.3</v>
      </c>
      <c r="V7" s="88">
        <v>6750.6</v>
      </c>
      <c r="W7" s="89">
        <v>6877.7</v>
      </c>
      <c r="X7" s="88">
        <v>6977.9</v>
      </c>
      <c r="Y7" s="90">
        <v>6961.2</v>
      </c>
      <c r="Z7" s="88">
        <v>6701.8</v>
      </c>
      <c r="AA7" s="89">
        <v>6599.7</v>
      </c>
      <c r="AB7" s="88">
        <v>6546.4</v>
      </c>
      <c r="AC7" s="90">
        <v>6653.2</v>
      </c>
      <c r="AD7" s="88">
        <v>6797.1</v>
      </c>
      <c r="AE7" s="89">
        <v>6860.8</v>
      </c>
      <c r="AF7" s="88">
        <v>6853.8</v>
      </c>
      <c r="AG7" s="90">
        <v>6918.9</v>
      </c>
      <c r="AH7" s="87">
        <v>7046</v>
      </c>
      <c r="AI7" s="88">
        <v>7167.7</v>
      </c>
      <c r="AJ7" s="89">
        <v>7287.1</v>
      </c>
      <c r="AK7" s="88">
        <v>7365.5</v>
      </c>
    </row>
    <row r="8" spans="1:37" ht="15.95" customHeight="1" x14ac:dyDescent="0.25">
      <c r="A8" s="31" t="s">
        <v>3</v>
      </c>
      <c r="B8" s="90">
        <v>2720.1</v>
      </c>
      <c r="C8" s="89">
        <v>2732.7</v>
      </c>
      <c r="D8" s="88">
        <v>2774.7</v>
      </c>
      <c r="E8" s="90">
        <v>2893.3</v>
      </c>
      <c r="F8" s="88">
        <v>3042</v>
      </c>
      <c r="G8" s="89">
        <v>3064.3</v>
      </c>
      <c r="H8" s="88">
        <v>3170.1</v>
      </c>
      <c r="I8" s="90">
        <v>3231.6</v>
      </c>
      <c r="J8" s="88">
        <v>3328.1</v>
      </c>
      <c r="K8" s="89">
        <v>3486.8</v>
      </c>
      <c r="L8" s="88">
        <v>3568.3</v>
      </c>
      <c r="M8" s="90">
        <v>3647.9</v>
      </c>
      <c r="N8" s="88">
        <v>3704.8</v>
      </c>
      <c r="O8" s="89">
        <v>3894.6</v>
      </c>
      <c r="P8" s="88">
        <v>3972.9</v>
      </c>
      <c r="Q8" s="90">
        <v>4155.6000000000004</v>
      </c>
      <c r="R8" s="88">
        <v>4220.7</v>
      </c>
      <c r="S8" s="89">
        <v>4444.2</v>
      </c>
      <c r="T8" s="88">
        <v>4572.2</v>
      </c>
      <c r="U8" s="90">
        <v>4741.8</v>
      </c>
      <c r="V8" s="88">
        <v>4869.1000000000004</v>
      </c>
      <c r="W8" s="89">
        <v>4996.6000000000004</v>
      </c>
      <c r="X8" s="88">
        <v>5074.6000000000004</v>
      </c>
      <c r="Y8" s="90">
        <v>5045.8999999999996</v>
      </c>
      <c r="Z8" s="88">
        <v>4844.2</v>
      </c>
      <c r="AA8" s="89">
        <v>4729.8999999999996</v>
      </c>
      <c r="AB8" s="88">
        <v>4666.7</v>
      </c>
      <c r="AC8" s="90">
        <v>4746.1000000000004</v>
      </c>
      <c r="AD8" s="88">
        <v>4939.7</v>
      </c>
      <c r="AE8" s="89">
        <v>5016.1000000000004</v>
      </c>
      <c r="AF8" s="88">
        <v>5006.5</v>
      </c>
      <c r="AG8" s="90">
        <v>5057</v>
      </c>
      <c r="AH8" s="87">
        <v>5160.8999999999996</v>
      </c>
      <c r="AI8" s="88">
        <v>5298.2</v>
      </c>
      <c r="AJ8" s="89">
        <v>5419.7</v>
      </c>
      <c r="AK8" s="88">
        <v>5485.2</v>
      </c>
    </row>
    <row r="9" spans="1:37" ht="15.95" customHeight="1" x14ac:dyDescent="0.25">
      <c r="A9" s="32" t="s">
        <v>4</v>
      </c>
      <c r="B9" s="90">
        <v>1637</v>
      </c>
      <c r="C9" s="89">
        <v>1637.3</v>
      </c>
      <c r="D9" s="88">
        <v>1638.7</v>
      </c>
      <c r="E9" s="90">
        <v>1643.1</v>
      </c>
      <c r="F9" s="88">
        <v>1668.4</v>
      </c>
      <c r="G9" s="89">
        <v>1667.9</v>
      </c>
      <c r="H9" s="88">
        <v>1672.3</v>
      </c>
      <c r="I9" s="90">
        <v>1677</v>
      </c>
      <c r="J9" s="88">
        <v>1677.8</v>
      </c>
      <c r="K9" s="89">
        <v>1678.9</v>
      </c>
      <c r="L9" s="88">
        <v>1705.4</v>
      </c>
      <c r="M9" s="90">
        <v>1728.7</v>
      </c>
      <c r="N9" s="88">
        <v>1718.2</v>
      </c>
      <c r="O9" s="89">
        <v>1735.6</v>
      </c>
      <c r="P9" s="88">
        <v>1747.8</v>
      </c>
      <c r="Q9" s="90">
        <v>1748.8</v>
      </c>
      <c r="R9" s="88">
        <v>1777</v>
      </c>
      <c r="S9" s="89">
        <v>1786.1</v>
      </c>
      <c r="T9" s="88">
        <v>1782.1</v>
      </c>
      <c r="U9" s="90">
        <v>1790.8</v>
      </c>
      <c r="V9" s="88">
        <v>1819.6</v>
      </c>
      <c r="W9" s="89">
        <v>1830.9</v>
      </c>
      <c r="X9" s="88">
        <v>1843.5</v>
      </c>
      <c r="Y9" s="90">
        <v>1847</v>
      </c>
      <c r="Z9" s="88">
        <v>1809.4</v>
      </c>
      <c r="AA9" s="89">
        <v>1820.3</v>
      </c>
      <c r="AB9" s="88">
        <v>1828.4</v>
      </c>
      <c r="AC9" s="90">
        <v>1848.5</v>
      </c>
      <c r="AD9" s="88">
        <v>1809.7</v>
      </c>
      <c r="AE9" s="89">
        <v>1796.2</v>
      </c>
      <c r="AF9" s="88">
        <v>1796.3</v>
      </c>
      <c r="AG9" s="90">
        <v>1799.7</v>
      </c>
      <c r="AH9" s="87">
        <v>1838.4</v>
      </c>
      <c r="AI9" s="88">
        <v>1819</v>
      </c>
      <c r="AJ9" s="89">
        <v>1820.7</v>
      </c>
      <c r="AK9" s="88">
        <v>1820.3</v>
      </c>
    </row>
    <row r="10" spans="1:37" ht="32.1" customHeight="1" x14ac:dyDescent="0.25">
      <c r="A10" s="31" t="s">
        <v>5</v>
      </c>
      <c r="B10" s="90">
        <v>73.599999999999994</v>
      </c>
      <c r="C10" s="89">
        <v>74.7</v>
      </c>
      <c r="D10" s="88">
        <v>76</v>
      </c>
      <c r="E10" s="90">
        <v>76.900000000000006</v>
      </c>
      <c r="F10" s="88">
        <v>65.8</v>
      </c>
      <c r="G10" s="89">
        <v>66.599999999999994</v>
      </c>
      <c r="H10" s="88">
        <v>66.900000000000006</v>
      </c>
      <c r="I10" s="90">
        <v>67.5</v>
      </c>
      <c r="J10" s="88">
        <v>54.7</v>
      </c>
      <c r="K10" s="89">
        <v>54.7</v>
      </c>
      <c r="L10" s="88">
        <v>54.6</v>
      </c>
      <c r="M10" s="90">
        <v>54.2</v>
      </c>
      <c r="N10" s="88">
        <v>53.7</v>
      </c>
      <c r="O10" s="89">
        <v>53.3</v>
      </c>
      <c r="P10" s="88">
        <v>53.5</v>
      </c>
      <c r="Q10" s="90">
        <v>54.1</v>
      </c>
      <c r="R10" s="88">
        <v>54.9</v>
      </c>
      <c r="S10" s="89">
        <v>55.3</v>
      </c>
      <c r="T10" s="88">
        <v>55</v>
      </c>
      <c r="U10" s="90">
        <v>54.5</v>
      </c>
      <c r="V10" s="88">
        <v>54.2</v>
      </c>
      <c r="W10" s="89">
        <v>54.1</v>
      </c>
      <c r="X10" s="88">
        <v>54.2</v>
      </c>
      <c r="Y10" s="90">
        <v>53.9</v>
      </c>
      <c r="Z10" s="88">
        <v>50.3</v>
      </c>
      <c r="AA10" s="89">
        <v>49.9</v>
      </c>
      <c r="AB10" s="88">
        <v>49.8</v>
      </c>
      <c r="AC10" s="90">
        <v>49.5</v>
      </c>
      <c r="AD10" s="88">
        <v>49.7</v>
      </c>
      <c r="AE10" s="89">
        <v>49.7</v>
      </c>
      <c r="AF10" s="88">
        <v>49.4</v>
      </c>
      <c r="AG10" s="90">
        <v>48.9</v>
      </c>
      <c r="AH10" s="87">
        <v>48</v>
      </c>
      <c r="AI10" s="88">
        <v>47.3</v>
      </c>
      <c r="AJ10" s="89">
        <v>46.6</v>
      </c>
      <c r="AK10" s="88">
        <v>46.7</v>
      </c>
    </row>
    <row r="11" spans="1:37" ht="15.95" customHeight="1" x14ac:dyDescent="0.25">
      <c r="A11" s="33" t="s">
        <v>38</v>
      </c>
      <c r="B11" s="90">
        <v>1207.5999999999999</v>
      </c>
      <c r="C11" s="89">
        <v>1263.9000000000001</v>
      </c>
      <c r="D11" s="88">
        <v>1383.6</v>
      </c>
      <c r="E11" s="90">
        <v>1369.4</v>
      </c>
      <c r="F11" s="88">
        <v>1406.4</v>
      </c>
      <c r="G11" s="89">
        <v>1507.1</v>
      </c>
      <c r="H11" s="88">
        <v>1534.6</v>
      </c>
      <c r="I11" s="90">
        <v>1534.3</v>
      </c>
      <c r="J11" s="88">
        <v>1610.9</v>
      </c>
      <c r="K11" s="89">
        <v>1621.9</v>
      </c>
      <c r="L11" s="88">
        <v>1632.5</v>
      </c>
      <c r="M11" s="90">
        <v>1727.1</v>
      </c>
      <c r="N11" s="88">
        <v>1795.3</v>
      </c>
      <c r="O11" s="89">
        <v>1926.4</v>
      </c>
      <c r="P11" s="88">
        <v>1953.3</v>
      </c>
      <c r="Q11" s="90">
        <v>1992.9</v>
      </c>
      <c r="R11" s="88">
        <v>2266.6999999999998</v>
      </c>
      <c r="S11" s="89">
        <v>2416.6999999999998</v>
      </c>
      <c r="T11" s="88">
        <v>2274.1</v>
      </c>
      <c r="U11" s="90">
        <v>2528</v>
      </c>
      <c r="V11" s="88">
        <v>3169.9</v>
      </c>
      <c r="W11" s="89">
        <v>3059.9</v>
      </c>
      <c r="X11" s="88">
        <v>2587.6</v>
      </c>
      <c r="Y11" s="90">
        <v>2141.3000000000002</v>
      </c>
      <c r="Z11" s="88">
        <v>1623.8</v>
      </c>
      <c r="AA11" s="89">
        <v>1414.7</v>
      </c>
      <c r="AB11" s="88">
        <v>1579.6</v>
      </c>
      <c r="AC11" s="90">
        <v>1681.8</v>
      </c>
      <c r="AD11" s="88">
        <v>1632.9</v>
      </c>
      <c r="AE11" s="89">
        <v>1911.4</v>
      </c>
      <c r="AF11" s="88">
        <v>2095.5</v>
      </c>
      <c r="AG11" s="90">
        <v>2162.6</v>
      </c>
      <c r="AH11" s="87">
        <v>2494.6</v>
      </c>
      <c r="AI11" s="88">
        <v>2376.4</v>
      </c>
      <c r="AJ11" s="89">
        <v>2395.6</v>
      </c>
      <c r="AK11" s="88">
        <v>2638</v>
      </c>
    </row>
    <row r="12" spans="1:37" ht="15.95" customHeight="1" x14ac:dyDescent="0.25">
      <c r="A12" s="31" t="s">
        <v>52</v>
      </c>
      <c r="B12" s="90">
        <v>1111.2</v>
      </c>
      <c r="C12" s="89">
        <v>1156.7</v>
      </c>
      <c r="D12" s="88">
        <v>1201.9000000000001</v>
      </c>
      <c r="E12" s="90">
        <v>1237.2</v>
      </c>
      <c r="F12" s="88">
        <v>1280.2</v>
      </c>
      <c r="G12" s="89">
        <v>1318.9</v>
      </c>
      <c r="H12" s="88">
        <v>1328.5</v>
      </c>
      <c r="I12" s="90">
        <v>1363</v>
      </c>
      <c r="J12" s="88">
        <v>1406.1</v>
      </c>
      <c r="K12" s="89">
        <v>1418.3</v>
      </c>
      <c r="L12" s="88">
        <v>1473</v>
      </c>
      <c r="M12" s="90">
        <v>1529.5</v>
      </c>
      <c r="N12" s="88">
        <v>1577.2</v>
      </c>
      <c r="O12" s="89">
        <v>1665.5</v>
      </c>
      <c r="P12" s="88">
        <v>1757.3</v>
      </c>
      <c r="Q12" s="90">
        <v>1818.8</v>
      </c>
      <c r="R12" s="88">
        <v>1906.6</v>
      </c>
      <c r="S12" s="89">
        <v>2005.7</v>
      </c>
      <c r="T12" s="88">
        <v>2094.9</v>
      </c>
      <c r="U12" s="90">
        <v>2233.6999999999998</v>
      </c>
      <c r="V12" s="88">
        <v>2356.1999999999998</v>
      </c>
      <c r="W12" s="89">
        <v>2388.1</v>
      </c>
      <c r="X12" s="88">
        <v>2311.8000000000002</v>
      </c>
      <c r="Y12" s="90">
        <v>2188.6</v>
      </c>
      <c r="Z12" s="88">
        <v>2052.8000000000002</v>
      </c>
      <c r="AA12" s="89">
        <v>1956.4</v>
      </c>
      <c r="AB12" s="88">
        <v>1950.4</v>
      </c>
      <c r="AC12" s="90">
        <v>1963.8</v>
      </c>
      <c r="AD12" s="88">
        <v>1992.3</v>
      </c>
      <c r="AE12" s="89">
        <v>2046.2</v>
      </c>
      <c r="AF12" s="88">
        <v>2081.8000000000002</v>
      </c>
      <c r="AG12" s="90">
        <v>2116</v>
      </c>
      <c r="AH12" s="87" t="s">
        <v>71</v>
      </c>
      <c r="AI12" s="88" t="s">
        <v>72</v>
      </c>
      <c r="AJ12" s="89" t="s">
        <v>73</v>
      </c>
      <c r="AK12" s="88" t="s">
        <v>74</v>
      </c>
    </row>
    <row r="13" spans="1:37" ht="15.95" customHeight="1" x14ac:dyDescent="0.25">
      <c r="A13" s="33" t="s">
        <v>41</v>
      </c>
      <c r="B13" s="90">
        <v>2314.6</v>
      </c>
      <c r="C13" s="89">
        <v>2339.5</v>
      </c>
      <c r="D13" s="88">
        <v>2392.5</v>
      </c>
      <c r="E13" s="90">
        <v>2426.6999999999998</v>
      </c>
      <c r="F13" s="88">
        <v>2504.8000000000002</v>
      </c>
      <c r="G13" s="89">
        <v>2597.4</v>
      </c>
      <c r="H13" s="88">
        <v>2651</v>
      </c>
      <c r="I13" s="90">
        <v>2693.7</v>
      </c>
      <c r="J13" s="88">
        <v>2732.7</v>
      </c>
      <c r="K13" s="89">
        <v>2789.1</v>
      </c>
      <c r="L13" s="88">
        <v>2837.9</v>
      </c>
      <c r="M13" s="90">
        <v>2905.2</v>
      </c>
      <c r="N13" s="88">
        <v>2970.4</v>
      </c>
      <c r="O13" s="89">
        <v>2990.2</v>
      </c>
      <c r="P13" s="88">
        <v>3048.2</v>
      </c>
      <c r="Q13" s="90">
        <v>3058</v>
      </c>
      <c r="R13" s="88">
        <v>3104.6</v>
      </c>
      <c r="S13" s="89">
        <v>3198.7</v>
      </c>
      <c r="T13" s="88">
        <v>3210.7</v>
      </c>
      <c r="U13" s="90">
        <v>3296.6</v>
      </c>
      <c r="V13" s="88">
        <v>3314.1</v>
      </c>
      <c r="W13" s="89">
        <v>3291.6</v>
      </c>
      <c r="X13" s="88">
        <v>3277</v>
      </c>
      <c r="Y13" s="90">
        <v>2980</v>
      </c>
      <c r="Z13" s="88">
        <v>2970.4</v>
      </c>
      <c r="AA13" s="89">
        <v>3057.1</v>
      </c>
      <c r="AB13" s="88">
        <v>3156.2</v>
      </c>
      <c r="AC13" s="90">
        <v>3181.8</v>
      </c>
      <c r="AD13" s="88">
        <v>3466.3</v>
      </c>
      <c r="AE13" s="89">
        <v>3254.3</v>
      </c>
      <c r="AF13" s="88">
        <v>3294.9</v>
      </c>
      <c r="AG13" s="90">
        <v>3308</v>
      </c>
      <c r="AH13" s="87">
        <v>3354.9</v>
      </c>
      <c r="AI13" s="88">
        <v>3337.9</v>
      </c>
      <c r="AJ13" s="89">
        <v>3299.9</v>
      </c>
      <c r="AK13" s="88">
        <v>3335.4</v>
      </c>
    </row>
    <row r="14" spans="1:37" ht="15.95" customHeight="1" x14ac:dyDescent="0.25">
      <c r="A14" s="64" t="s">
        <v>42</v>
      </c>
      <c r="B14" s="105">
        <v>838.2</v>
      </c>
      <c r="C14" s="104">
        <v>883</v>
      </c>
      <c r="D14" s="103">
        <v>928.3</v>
      </c>
      <c r="E14" s="105">
        <v>968.4</v>
      </c>
      <c r="F14" s="103">
        <v>1027.5999999999999</v>
      </c>
      <c r="G14" s="104">
        <v>1076.0999999999999</v>
      </c>
      <c r="H14" s="103">
        <v>1121.8</v>
      </c>
      <c r="I14" s="105">
        <v>1179.0999999999999</v>
      </c>
      <c r="J14" s="103">
        <v>1216.8</v>
      </c>
      <c r="K14" s="104">
        <v>1263</v>
      </c>
      <c r="L14" s="103">
        <v>1330.5</v>
      </c>
      <c r="M14" s="105">
        <v>1389.3</v>
      </c>
      <c r="N14" s="103">
        <v>1447.5</v>
      </c>
      <c r="O14" s="104">
        <v>1539.3</v>
      </c>
      <c r="P14" s="103">
        <v>1621.2</v>
      </c>
      <c r="Q14" s="105">
        <v>1728.3</v>
      </c>
      <c r="R14" s="103">
        <v>1855.4</v>
      </c>
      <c r="S14" s="104">
        <v>1951.9</v>
      </c>
      <c r="T14" s="103">
        <v>2062.1999999999998</v>
      </c>
      <c r="U14" s="105">
        <v>2151.1999999999998</v>
      </c>
      <c r="V14" s="103">
        <v>2249.9</v>
      </c>
      <c r="W14" s="104">
        <v>2372.3000000000002</v>
      </c>
      <c r="X14" s="103">
        <v>2432.1999999999998</v>
      </c>
      <c r="Y14" s="105">
        <v>2034.2</v>
      </c>
      <c r="Z14" s="103">
        <v>1487.6</v>
      </c>
      <c r="AA14" s="104">
        <v>1514.6</v>
      </c>
      <c r="AB14" s="103">
        <v>1585.8</v>
      </c>
      <c r="AC14" s="105">
        <v>1681.5</v>
      </c>
      <c r="AD14" s="103">
        <v>1756.4</v>
      </c>
      <c r="AE14" s="104">
        <v>1895.4</v>
      </c>
      <c r="AF14" s="103">
        <v>2049.8000000000002</v>
      </c>
      <c r="AG14" s="105">
        <v>2151.4</v>
      </c>
      <c r="AH14" s="102">
        <v>2272.8000000000002</v>
      </c>
      <c r="AI14" s="103">
        <v>2382.6</v>
      </c>
      <c r="AJ14" s="104">
        <v>2414.4</v>
      </c>
      <c r="AK14" s="103">
        <v>2504.1</v>
      </c>
    </row>
    <row r="15" spans="1:37" x14ac:dyDescent="0.25">
      <c r="A15" s="12"/>
      <c r="B15" s="44"/>
      <c r="C15" s="14"/>
      <c r="D15" s="14"/>
      <c r="E15" s="14"/>
      <c r="F15" s="14"/>
      <c r="G15" s="14"/>
      <c r="H15" s="14"/>
      <c r="I15" s="14"/>
      <c r="J15" s="14"/>
      <c r="K15" s="14"/>
    </row>
    <row r="16" spans="1:37" ht="18.75" x14ac:dyDescent="0.25">
      <c r="A16" s="24" t="s">
        <v>44</v>
      </c>
      <c r="B16" s="18"/>
      <c r="C16" s="18"/>
      <c r="D16" s="18"/>
      <c r="E16" s="18"/>
      <c r="F16" s="18"/>
      <c r="G16" s="18"/>
      <c r="H16" s="18"/>
      <c r="I16" s="72"/>
      <c r="J16" s="73"/>
      <c r="K16" s="73"/>
      <c r="L16" s="73"/>
      <c r="M16" s="73"/>
      <c r="N16" s="18"/>
      <c r="O16" s="21"/>
      <c r="P16" s="21"/>
      <c r="Q16" s="21"/>
      <c r="R16" s="21"/>
    </row>
    <row r="17" spans="1:18" ht="18.75" x14ac:dyDescent="0.25">
      <c r="A17" s="145" t="s">
        <v>62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8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8" x14ac:dyDescent="0.25">
      <c r="B20" s="17"/>
      <c r="C20" s="17"/>
      <c r="D20" s="17"/>
    </row>
    <row r="22" spans="1:18" x14ac:dyDescent="0.25">
      <c r="B22" s="45"/>
      <c r="C22" s="45"/>
      <c r="D22" s="45"/>
    </row>
    <row r="23" spans="1:18" x14ac:dyDescent="0.25">
      <c r="B23" s="45"/>
      <c r="C23" s="45"/>
      <c r="D23" s="45"/>
    </row>
    <row r="24" spans="1:18" x14ac:dyDescent="0.25">
      <c r="B24" s="45"/>
      <c r="C24" s="45"/>
      <c r="D24" s="45"/>
    </row>
  </sheetData>
  <mergeCells count="12">
    <mergeCell ref="A2:E2"/>
    <mergeCell ref="R3:U3"/>
    <mergeCell ref="A17:R17"/>
    <mergeCell ref="A3:A4"/>
    <mergeCell ref="V3:Y3"/>
    <mergeCell ref="Z3:AC3"/>
    <mergeCell ref="AD3:AG3"/>
    <mergeCell ref="AH3:AK3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'1'!Заголовки_для_печати</vt:lpstr>
      <vt:lpstr>'10'!Заголовки_для_печати</vt:lpstr>
      <vt:lpstr>'2'!Заголовки_для_печати</vt:lpstr>
      <vt:lpstr>'8'!Заголовки_для_печати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</dc:creator>
  <cp:lastModifiedBy>Рогова Вера Ивановна</cp:lastModifiedBy>
  <cp:lastPrinted>2015-03-18T09:20:56Z</cp:lastPrinted>
  <dcterms:created xsi:type="dcterms:W3CDTF">2005-07-15T08:19:41Z</dcterms:created>
  <dcterms:modified xsi:type="dcterms:W3CDTF">2024-12-28T11:15:57Z</dcterms:modified>
</cp:coreProperties>
</file>