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68" windowWidth="19296" windowHeight="9960" tabRatio="743"/>
  </bookViews>
  <sheets>
    <sheet name="Содержание" sheetId="85" r:id="rId1"/>
    <sheet name="1" sheetId="94" r:id="rId2"/>
    <sheet name="2" sheetId="91" r:id="rId3"/>
    <sheet name="3" sheetId="95" r:id="rId4"/>
    <sheet name="4" sheetId="96" r:id="rId5"/>
  </sheets>
  <calcPr calcId="145621"/>
</workbook>
</file>

<file path=xl/calcChain.xml><?xml version="1.0" encoding="utf-8"?>
<calcChain xmlns="http://schemas.openxmlformats.org/spreadsheetml/2006/main">
  <c r="C29" i="95" l="1"/>
  <c r="C75" i="95"/>
</calcChain>
</file>

<file path=xl/sharedStrings.xml><?xml version="1.0" encoding="utf-8"?>
<sst xmlns="http://schemas.openxmlformats.org/spreadsheetml/2006/main" count="360" uniqueCount="236">
  <si>
    <t>Содержание:</t>
  </si>
  <si>
    <t>1.</t>
  </si>
  <si>
    <t>2.</t>
  </si>
  <si>
    <t>К содержанию</t>
  </si>
  <si>
    <t>Ответственный исполнитель:</t>
  </si>
  <si>
    <t>Всего</t>
  </si>
  <si>
    <t>Производство, передача и распределение электроэнергии</t>
  </si>
  <si>
    <t>Производство и распределение газообразного топлива</t>
  </si>
  <si>
    <t>Деятельность железнодорожного транспорта</t>
  </si>
  <si>
    <t>Транспортирование по трубопроводам</t>
  </si>
  <si>
    <t>Добыча металлических руд</t>
  </si>
  <si>
    <t>Производство целлюлозы, древесной массы, бумаги, картона и  изделий из них</t>
  </si>
  <si>
    <t>Издательская и полиграфическая деятельность, тиражирование  записанных носителей информации</t>
  </si>
  <si>
    <t>Производство кокса и нефтепродуктов</t>
  </si>
  <si>
    <t>Металлургическое производство</t>
  </si>
  <si>
    <t>Производство готовых металлических изделий</t>
  </si>
  <si>
    <t>Производство машин и оборудования(без производства оружия и боеприпасов)</t>
  </si>
  <si>
    <t>Производство, передача и распределение электроэнергии, газа,  пара и горячей воды</t>
  </si>
  <si>
    <t>Торговля автотранспортными средствами и мотоциклами, их  техническое обслуживание и ремонт</t>
  </si>
  <si>
    <t>Оптовая торговля, включая торговлю через агентов, кроме  торговли автотранспортными средствами и мотоциклами</t>
  </si>
  <si>
    <t>Розничная торговля, кроме торговли автотранспортными  средствами и мотоциклами; ремонт бытовых изделий и предметов  личного пользования</t>
  </si>
  <si>
    <t>Связь</t>
  </si>
  <si>
    <t>Научные исследования и разработки</t>
  </si>
  <si>
    <t>Деятельность по организации отдыха и развлечений, культуры и спорта</t>
  </si>
  <si>
    <t>Раздел A сельское хозяйство, охота и лесное хозяйство</t>
  </si>
  <si>
    <t>Раздел B рыболовство, рыбоводство</t>
  </si>
  <si>
    <t>Раздел C добыча полезных ископаемых</t>
  </si>
  <si>
    <t>Подраздел CA добыча топливно-энергетических полезных  ископаемых</t>
  </si>
  <si>
    <t>Подраздел CB добыча полезных ископаемых, кроме топливно- энергетических</t>
  </si>
  <si>
    <t>Раздел D обрабатывающие производства</t>
  </si>
  <si>
    <t>Подраздел DA производство пищевых продуктов, включая  напитки, и табака</t>
  </si>
  <si>
    <t>Подраздел DB текстильное и швейное производство</t>
  </si>
  <si>
    <t>Подраздел DC производство кожи, изделий из кожи и  производство обуви</t>
  </si>
  <si>
    <t>Подраздел DD обработка древесины и производство изделий  из дерева</t>
  </si>
  <si>
    <t>Подраздел DE целлюлозно-бумажное производство;  издательская и полиграфическая деятельность</t>
  </si>
  <si>
    <t>Подраздел DG химическое производство</t>
  </si>
  <si>
    <t>Подраздел DH производство резиновых и пластмассовых  изделий</t>
  </si>
  <si>
    <t>Подраздел DI производство прочих неметаллических  минеральных продуктов</t>
  </si>
  <si>
    <t>Подраздел DJ металлургическое производство и  производство готовых металлических изделий</t>
  </si>
  <si>
    <t>Подраздел DL производство электрооборудования,  электронного и оптического оборудования</t>
  </si>
  <si>
    <t>Подраздел DM производство транспортных средств и  оборудования</t>
  </si>
  <si>
    <t>Подраздел DN прочие производства</t>
  </si>
  <si>
    <t>Раздел E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</si>
  <si>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</si>
  <si>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</si>
  <si>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H гостиницы и рестораны</t>
  </si>
  <si>
    <t>Раздел I транспорт и связь</t>
  </si>
  <si>
    <t>Раздел K операции с недвижимым имуществом, аренда и  предоставление услуг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</si>
  <si>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</si>
  <si>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</si>
  <si>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</si>
  <si>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Всего по обследуемым видам экономической деятельности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</si>
  <si>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</si>
  <si>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</si>
  <si>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</si>
  <si>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угля</t>
  </si>
  <si>
    <t>Добыча прочих полезных ископаемых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</si>
  <si>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</si>
  <si>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</si>
  <si>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</si>
  <si>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</si>
  <si>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</si>
  <si>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</si>
  <si>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</si>
  <si>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</si>
  <si>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</si>
  <si>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</si>
  <si>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</si>
  <si>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</si>
  <si>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</si>
  <si>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</si>
  <si>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</si>
  <si>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</si>
  <si>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</si>
  <si>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</si>
  <si>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</si>
  <si>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</si>
  <si>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</si>
  <si>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</si>
  <si>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</si>
  <si>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</si>
  <si>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Деятельность сухопутного и трубопроводного транспорта</t>
  </si>
  <si>
    <t>Деятельность железнодорожного транспорта: междугородные и международные пассажирские перевозки</t>
  </si>
  <si>
    <t>Деятельность железнодорожного транспорта: грузовые перевозки</t>
  </si>
  <si>
    <t>Деятельность прочего сухопутного пассажирского транспорта</t>
  </si>
  <si>
    <t>Деятельность автомобильного грузового транспорта и услуги по перевозкам</t>
  </si>
  <si>
    <t>Деятельность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</si>
  <si>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</si>
  <si>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</si>
  <si>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</si>
  <si>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</si>
  <si>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</si>
  <si>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</si>
  <si>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издательская</t>
  </si>
  <si>
    <t>Деятельность в сфере телекоммуникаций</t>
  </si>
  <si>
    <t>Деятельность в области информационных технологий</t>
  </si>
  <si>
    <t>Деятельность туристических агентств и прочих организаций, предоставляющих услуги в сфере туризма</t>
  </si>
  <si>
    <t>Деятельность в области здравоохранения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</si>
  <si>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</si>
  <si>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</si>
  <si>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</si>
  <si>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</si>
  <si>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</si>
  <si>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</si>
  <si>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</si>
  <si>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</si>
  <si>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</si>
  <si>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</si>
  <si>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</si>
  <si>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</si>
  <si>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</si>
  <si>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</si>
  <si>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</si>
  <si>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</si>
  <si>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Оборот микропредприятий по видам экономической деятельности (по ОКВЭД 2) по Российской Федерации (по данным выборочных обследований) с 2017г.</t>
  </si>
  <si>
    <t>Оборот микропредприятий по видам экономической деятельности (по ОКВЭД Ред. 1.1) по Российской Федерации (по данным выборочных обследований) 2011-2014, 2016гг.</t>
  </si>
  <si>
    <t>По данным выборочного статистического наблюдения по форме № МП(микро) "Основные показатели деятельности микропредприятия".  
В годы проведения сплошного наблюдения за деятельностью субъектов малого и среднего предпринимательства (2010, 2015) выборочное наблюдение не проводится.</t>
  </si>
  <si>
    <t>По данным выборочного статистического наблюдения по форме № МП(микро) "Основные показатели деятельности микропредприятия".</t>
  </si>
  <si>
    <t>Начиная с итогов за 2016 г. информация по Республике Крым и г. Севастополю включена в итог по Южному федеральному округу (в соответствии с Указом Президента Российской Федерации от 28.07.2016 г. №375).</t>
  </si>
  <si>
    <t>г. Севастополь</t>
  </si>
  <si>
    <t>Республика Крым</t>
  </si>
  <si>
    <t>Крымский федеральный округ</t>
  </si>
  <si>
    <t>Чукотский автономный округ</t>
  </si>
  <si>
    <t>Еврейская автономная 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</si>
  <si>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</si>
  <si>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</si>
  <si>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</si>
  <si>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</si>
  <si>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</si>
  <si>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</si>
  <si>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Республика Саха (Якутия)</t>
  </si>
  <si>
    <t>Дальневосточный федеральный  округ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</si>
  <si>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</si>
  <si>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</si>
  <si>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</si>
  <si>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</si>
  <si>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</si>
  <si>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</si>
  <si>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Забайкальский край</t>
  </si>
  <si>
    <t>Алтайский край</t>
  </si>
  <si>
    <t>Республика Хакасия</t>
  </si>
  <si>
    <t>Республика Тыва</t>
  </si>
  <si>
    <t>Республика Бурятия</t>
  </si>
  <si>
    <t>Республика Алтай</t>
  </si>
  <si>
    <t>Сибирский федеральный  округ</t>
  </si>
  <si>
    <t>Челябинская область</t>
  </si>
  <si>
    <t>Тюменская область (без АО)</t>
  </si>
  <si>
    <t>Ямало-Hенецкий авт.округ</t>
  </si>
  <si>
    <t>Ханты-Мансийский авт.округ - Югра</t>
  </si>
  <si>
    <t>Тюменская область</t>
  </si>
  <si>
    <t>Свердловская область</t>
  </si>
  <si>
    <t>Курганская область</t>
  </si>
  <si>
    <t>Уральский федеральный округ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</si>
  <si>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</si>
  <si>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</si>
  <si>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</si>
  <si>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</si>
  <si>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</si>
  <si>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Hижегородская область</t>
  </si>
  <si>
    <t>Кировская область</t>
  </si>
  <si>
    <t>Пермский край</t>
  </si>
  <si>
    <t>Чувашская Республика-Чувашия</t>
  </si>
  <si>
    <t>Удмуртская Республика</t>
  </si>
  <si>
    <t>Республика Татарстан</t>
  </si>
  <si>
    <t>Республика Мордовия</t>
  </si>
  <si>
    <t>Республика Марий Эл</t>
  </si>
  <si>
    <t>Республика Башкортостан</t>
  </si>
  <si>
    <t>Приволжский федеральный округ</t>
  </si>
  <si>
    <t>Ставропольский край</t>
  </si>
  <si>
    <t>Чеченская Республика</t>
  </si>
  <si>
    <t>Республика Северная Осетия- 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</si>
  <si>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</si>
  <si>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</si>
  <si>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</si>
  <si>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</si>
  <si>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>Северо-Кавказский федеральный округ</t>
  </si>
  <si>
    <t xml:space="preserve"> -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</si>
  <si>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</si>
  <si>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</si>
  <si>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</si>
  <si>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</si>
  <si>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Калмыкия</t>
  </si>
  <si>
    <t>Республика Адыгея (Адыгея)</t>
  </si>
  <si>
    <t>Южный федеральный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</si>
  <si>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</si>
  <si>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</si>
  <si>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</si>
  <si>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</si>
  <si>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</si>
  <si>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</si>
  <si>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</si>
  <si>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 (без АО)</t>
  </si>
  <si>
    <t>Ненецкий автономный округ</t>
  </si>
  <si>
    <t>Архангельская область</t>
  </si>
  <si>
    <t>Республика Коми</t>
  </si>
  <si>
    <t>Республика Карелия</t>
  </si>
  <si>
    <t>Северо-Западный федеральный округ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</si>
  <si>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</si>
  <si>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</si>
  <si>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</si>
  <si>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</si>
  <si>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</si>
  <si>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</si>
  <si>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</si>
  <si>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</si>
  <si>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</si>
  <si>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</si>
  <si>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</si>
  <si>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</si>
  <si>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</si>
  <si>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</si>
  <si>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</si>
  <si>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</si>
  <si>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</si>
  <si>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</si>
  <si>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федеральный округ</t>
  </si>
  <si>
    <t>Российская Федерация</t>
  </si>
  <si>
    <t>Начиная с итогов за 2018 г. информация по Республике Бурятия и Забайкальскому краю включена в итог по Дальневосточному федеральному округу (в соответствии с Указом Президента Российской Федерации от 03.11.2018 г. №632).</t>
  </si>
  <si>
    <t>Дальневосточный                          федеральный  округ</t>
  </si>
  <si>
    <t>Сибирский                                     федеральный  округ</t>
  </si>
  <si>
    <t xml:space="preserve">Оборот микропредприятий по субъектам Российской Федерации (по данным выборочных обследований) 2011-2014, 2016гг. </t>
  </si>
  <si>
    <t xml:space="preserve">Оборот микропредприятий по субъектам Российской Федерации (по данным выборочных обследований) с 2017г. </t>
  </si>
  <si>
    <t>3.</t>
  </si>
  <si>
    <t>4.</t>
  </si>
  <si>
    <r>
      <t xml:space="preserve">Оборот микропредприятий по видам экономической деятельности (по ОКВЭД 2) 
по Российской Федерации (по данным выборочных обследований) с 2017г. 
</t>
    </r>
    <r>
      <rPr>
        <sz val="12"/>
        <color indexed="8"/>
        <rFont val="Times New Roman"/>
        <family val="1"/>
        <charset val="204"/>
      </rPr>
      <t>(в фактически действовавших ценах; тыс руб)</t>
    </r>
  </si>
  <si>
    <r>
      <t xml:space="preserve">Оборот микропредприятий по субъектам Российской Федерации 
(по данным выборочных обследований) 2011-2014, 2016гг. 
</t>
    </r>
    <r>
      <rPr>
        <sz val="12"/>
        <color indexed="8"/>
        <rFont val="Times New Roman"/>
        <family val="1"/>
        <charset val="204"/>
      </rPr>
      <t>(в фактически действовавших ценах; тыс руб)</t>
    </r>
  </si>
  <si>
    <r>
      <t>Оборот микропредприятий по видам экономической деятельности (по ОКВЭД Ред. 1.1) 
по Российской Федерации (по данным выборочных обследований) 2011-2014, 2016 гг.</t>
    </r>
    <r>
      <rPr>
        <sz val="12"/>
        <color indexed="8"/>
        <rFont val="Times New Roman"/>
        <family val="1"/>
        <charset val="204"/>
      </rPr>
      <t xml:space="preserve"> 
(в фактически действовавших ценах; тыс руб)</t>
    </r>
  </si>
  <si>
    <r>
      <t>Оборот микропредприятий по субъектам Российской Федерации</t>
    </r>
    <r>
      <rPr>
        <sz val="12"/>
        <color indexed="8"/>
        <rFont val="Times New Roman"/>
        <family val="1"/>
        <charset val="204"/>
      </rPr>
      <t xml:space="preserve"> 
</t>
    </r>
    <r>
      <rPr>
        <b/>
        <sz val="12"/>
        <color indexed="8"/>
        <rFont val="Times New Roman"/>
        <family val="1"/>
        <charset val="204"/>
      </rPr>
      <t xml:space="preserve">(по данным выборочных обследований) с 2017г.
</t>
    </r>
    <r>
      <rPr>
        <sz val="12"/>
        <color indexed="8"/>
        <rFont val="Times New Roman"/>
        <family val="1"/>
        <charset val="204"/>
      </rPr>
      <t>(в фактически действовавших ценах; тыс руб)</t>
    </r>
  </si>
  <si>
    <t>С 2022 года  данные приведены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</si>
  <si>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Производство лекарственных средств и материалов, применяемых в медицинских целях и ветеринарии</t>
  </si>
  <si>
    <t>Добыча  нефти и природного газа</t>
  </si>
  <si>
    <t>-</t>
  </si>
  <si>
    <t>В годы проведения сплошного наблюдения за деятельностью субъектов малого и среднего предпринимательства (2020 г.) выборочное наблюдение не проводится.</t>
  </si>
  <si>
    <r>
      <t xml:space="preserve">Обновлено: </t>
    </r>
    <r>
      <rPr>
        <sz val="12"/>
        <rFont val="Times New Roman"/>
        <family val="1"/>
        <charset val="204"/>
      </rPr>
      <t xml:space="preserve"> 27.04.2024г.</t>
    </r>
  </si>
  <si>
    <t>Левина Виктория Валерьевна</t>
  </si>
  <si>
    <t>8 (495) 568-00-42 (доб. 99-686)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</si>
</sst>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14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5" applyFont="1"/>
    <xf numFmtId="0" fontId="5" fillId="0" borderId="0" xfId="4" applyFont="1" applyBorder="1"/>
    <xf numFmtId="0" fontId="5" fillId="0" borderId="0" xfId="4" applyFont="1"/>
    <xf numFmtId="0" fontId="5" fillId="0" borderId="0" xfId="4" applyFont="1" applyAlignment="1">
      <alignment horizontal="left"/>
    </xf>
    <xf numFmtId="0" fontId="5" fillId="0" borderId="0" xfId="4" applyFont="1" applyFill="1" applyBorder="1"/>
    <xf numFmtId="0" fontId="5" fillId="0" borderId="0" xfId="4" applyFont="1" applyAlignment="1"/>
    <xf numFmtId="0" fontId="8" fillId="0" borderId="0" xfId="4" applyFont="1" applyFill="1" applyBorder="1" applyAlignment="1">
      <alignment vertical="center" wrapText="1"/>
    </xf>
    <xf numFmtId="0" fontId="15" fillId="0" borderId="0" xfId="0" applyFont="1" applyAlignment="1">
      <alignment horizontal="left"/>
    </xf>
    <xf numFmtId="0" fontId="6" fillId="0" borderId="0" xfId="4" applyNumberFormat="1" applyFont="1" applyFill="1" applyAlignment="1">
      <alignment vertical="center" wrapText="1"/>
    </xf>
    <xf numFmtId="0" fontId="6" fillId="0" borderId="0" xfId="4" applyFont="1" applyAlignment="1">
      <alignment vertical="center" wrapText="1"/>
    </xf>
    <xf numFmtId="1" fontId="11" fillId="0" borderId="0" xfId="0" applyNumberFormat="1" applyFont="1" applyAlignment="1">
      <alignment horizontal="right" wrapText="1"/>
    </xf>
    <xf numFmtId="0" fontId="12" fillId="0" borderId="0" xfId="0" applyFont="1"/>
    <xf numFmtId="1" fontId="13" fillId="0" borderId="0" xfId="0" applyNumberFormat="1" applyFont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right" wrapText="1" indent="1"/>
    </xf>
    <xf numFmtId="3" fontId="13" fillId="2" borderId="2" xfId="0" applyNumberFormat="1" applyFont="1" applyFill="1" applyBorder="1" applyAlignment="1">
      <alignment horizontal="right" indent="1"/>
    </xf>
    <xf numFmtId="3" fontId="16" fillId="2" borderId="2" xfId="0" applyNumberFormat="1" applyFont="1" applyFill="1" applyBorder="1" applyAlignment="1">
      <alignment horizontal="right" wrapText="1" indent="1"/>
    </xf>
    <xf numFmtId="3" fontId="10" fillId="2" borderId="2" xfId="0" applyNumberFormat="1" applyFont="1" applyFill="1" applyBorder="1" applyAlignment="1">
      <alignment horizontal="right" wrapText="1" indent="1"/>
    </xf>
    <xf numFmtId="3" fontId="10" fillId="2" borderId="2" xfId="0" applyNumberFormat="1" applyFont="1" applyFill="1" applyBorder="1" applyAlignment="1">
      <alignment horizontal="right" indent="1"/>
    </xf>
    <xf numFmtId="3" fontId="17" fillId="2" borderId="2" xfId="0" applyNumberFormat="1" applyFont="1" applyFill="1" applyBorder="1" applyAlignment="1">
      <alignment horizontal="right" wrapText="1" indent="1"/>
    </xf>
    <xf numFmtId="3" fontId="17" fillId="2" borderId="2" xfId="0" applyNumberFormat="1" applyFont="1" applyFill="1" applyBorder="1" applyAlignment="1">
      <alignment horizontal="right" indent="1"/>
    </xf>
    <xf numFmtId="0" fontId="10" fillId="2" borderId="2" xfId="0" applyFont="1" applyFill="1" applyBorder="1" applyAlignment="1">
      <alignment horizontal="right" indent="1"/>
    </xf>
    <xf numFmtId="3" fontId="13" fillId="2" borderId="3" xfId="0" applyNumberFormat="1" applyFont="1" applyFill="1" applyBorder="1" applyAlignment="1">
      <alignment horizontal="right" wrapText="1" indent="1"/>
    </xf>
    <xf numFmtId="3" fontId="10" fillId="2" borderId="3" xfId="0" applyNumberFormat="1" applyFont="1" applyFill="1" applyBorder="1" applyAlignment="1">
      <alignment horizontal="right" wrapText="1" indent="1"/>
    </xf>
    <xf numFmtId="3" fontId="17" fillId="2" borderId="3" xfId="0" applyNumberFormat="1" applyFont="1" applyFill="1" applyBorder="1" applyAlignment="1">
      <alignment horizontal="right" wrapText="1" indent="1"/>
    </xf>
    <xf numFmtId="3" fontId="10" fillId="2" borderId="3" xfId="0" applyNumberFormat="1" applyFont="1" applyFill="1" applyBorder="1" applyAlignment="1">
      <alignment horizontal="right" indent="1"/>
    </xf>
    <xf numFmtId="0" fontId="13" fillId="2" borderId="4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left" vertical="center" wrapText="1" indent="1"/>
    </xf>
    <xf numFmtId="0" fontId="17" fillId="3" borderId="2" xfId="0" applyFont="1" applyFill="1" applyBorder="1" applyAlignment="1">
      <alignment horizontal="left" vertical="center" wrapText="1" indent="2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6" fillId="0" borderId="0" xfId="4" applyNumberFormat="1" applyFont="1" applyFill="1" applyBorder="1" applyAlignment="1">
      <alignment vertical="center" wrapText="1"/>
    </xf>
    <xf numFmtId="0" fontId="5" fillId="0" borderId="0" xfId="4" applyFont="1" applyBorder="1" applyAlignment="1">
      <alignment horizontal="left"/>
    </xf>
    <xf numFmtId="0" fontId="16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left" vertical="center" wrapText="1" indent="3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quotePrefix="1" applyFont="1" applyFill="1" applyBorder="1" applyAlignment="1">
      <alignment horizontal="left" vertical="top" wrapText="1"/>
    </xf>
    <xf numFmtId="0" fontId="11" fillId="0" borderId="6" xfId="0" applyFont="1" applyBorder="1" applyAlignment="1">
      <alignment wrapText="1"/>
    </xf>
    <xf numFmtId="164" fontId="17" fillId="2" borderId="2" xfId="0" applyNumberFormat="1" applyFont="1" applyFill="1" applyBorder="1" applyAlignment="1">
      <alignment horizontal="right"/>
    </xf>
    <xf numFmtId="3" fontId="10" fillId="2" borderId="2" xfId="0" applyNumberFormat="1" applyFont="1" applyFill="1" applyBorder="1"/>
    <xf numFmtId="1" fontId="13" fillId="2" borderId="2" xfId="0" applyNumberFormat="1" applyFont="1" applyFill="1" applyBorder="1"/>
    <xf numFmtId="0" fontId="10" fillId="2" borderId="2" xfId="0" applyFont="1" applyFill="1" applyBorder="1"/>
    <xf numFmtId="0" fontId="17" fillId="2" borderId="4" xfId="0" applyFont="1" applyFill="1" applyBorder="1"/>
    <xf numFmtId="0" fontId="17" fillId="2" borderId="2" xfId="0" applyFont="1" applyFill="1" applyBorder="1"/>
    <xf numFmtId="164" fontId="16" fillId="2" borderId="2" xfId="0" applyNumberFormat="1" applyFont="1" applyFill="1" applyBorder="1" applyAlignment="1">
      <alignment horizontal="right"/>
    </xf>
    <xf numFmtId="3" fontId="13" fillId="2" borderId="2" xfId="0" applyNumberFormat="1" applyFont="1" applyFill="1" applyBorder="1"/>
    <xf numFmtId="0" fontId="16" fillId="4" borderId="2" xfId="0" applyFont="1" applyFill="1" applyBorder="1" applyAlignment="1">
      <alignment wrapText="1"/>
    </xf>
    <xf numFmtId="3" fontId="17" fillId="2" borderId="2" xfId="0" applyNumberFormat="1" applyFont="1" applyFill="1" applyBorder="1" applyAlignment="1">
      <alignment horizontal="right" wrapText="1"/>
    </xf>
    <xf numFmtId="0" fontId="10" fillId="2" borderId="2" xfId="0" applyFont="1" applyFill="1" applyBorder="1" applyAlignment="1">
      <alignment wrapText="1"/>
    </xf>
    <xf numFmtId="3" fontId="17" fillId="2" borderId="2" xfId="0" applyNumberFormat="1" applyFont="1" applyFill="1" applyBorder="1"/>
    <xf numFmtId="3" fontId="16" fillId="4" borderId="2" xfId="0" applyNumberFormat="1" applyFont="1" applyFill="1" applyBorder="1" applyAlignment="1">
      <alignment horizontal="right" wrapText="1"/>
    </xf>
    <xf numFmtId="0" fontId="13" fillId="2" borderId="2" xfId="0" applyFont="1" applyFill="1" applyBorder="1" applyAlignment="1">
      <alignment wrapText="1"/>
    </xf>
    <xf numFmtId="3" fontId="16" fillId="2" borderId="2" xfId="0" applyNumberFormat="1" applyFont="1" applyFill="1" applyBorder="1"/>
    <xf numFmtId="0" fontId="10" fillId="2" borderId="2" xfId="0" applyFont="1" applyFill="1" applyBorder="1" applyAlignment="1">
      <alignment horizontal="left" wrapText="1" indent="1"/>
    </xf>
    <xf numFmtId="164" fontId="10" fillId="2" borderId="2" xfId="0" applyNumberFormat="1" applyFont="1" applyFill="1" applyBorder="1" applyAlignment="1">
      <alignment horizontal="right"/>
    </xf>
    <xf numFmtId="3" fontId="16" fillId="2" borderId="2" xfId="0" applyNumberFormat="1" applyFont="1" applyFill="1" applyBorder="1" applyAlignment="1">
      <alignment horizontal="right" wrapText="1"/>
    </xf>
    <xf numFmtId="0" fontId="0" fillId="0" borderId="0" xfId="0" applyBorder="1"/>
    <xf numFmtId="1" fontId="13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3" fontId="10" fillId="2" borderId="0" xfId="0" applyNumberFormat="1" applyFont="1" applyFill="1" applyBorder="1" applyAlignment="1">
      <alignment horizontal="right" wrapText="1" indent="1"/>
    </xf>
    <xf numFmtId="1" fontId="19" fillId="0" borderId="0" xfId="0" applyNumberFormat="1" applyFont="1" applyAlignment="1">
      <alignment horizontal="right" wrapText="1"/>
    </xf>
    <xf numFmtId="1" fontId="0" fillId="0" borderId="0" xfId="0" applyNumberFormat="1" applyBorder="1"/>
    <xf numFmtId="0" fontId="13" fillId="0" borderId="2" xfId="0" applyFont="1" applyFill="1" applyBorder="1" applyAlignment="1">
      <alignment horizontal="center" vertical="center"/>
    </xf>
    <xf numFmtId="1" fontId="5" fillId="0" borderId="0" xfId="4" applyNumberFormat="1" applyFont="1"/>
    <xf numFmtId="3" fontId="10" fillId="0" borderId="2" xfId="0" applyNumberFormat="1" applyFont="1" applyFill="1" applyBorder="1" applyAlignment="1">
      <alignment horizontal="right" wrapText="1" indent="1"/>
    </xf>
    <xf numFmtId="0" fontId="6" fillId="0" borderId="0" xfId="0" applyFont="1" applyBorder="1" applyAlignment="1">
      <alignment horizontal="left"/>
    </xf>
    <xf numFmtId="0" fontId="7" fillId="0" borderId="0" xfId="3" applyFont="1" applyBorder="1" applyAlignment="1" applyProtection="1">
      <alignment horizontal="left" wrapText="1"/>
    </xf>
    <xf numFmtId="0" fontId="9" fillId="0" borderId="0" xfId="3" applyFont="1" applyFill="1" applyBorder="1" applyAlignment="1" applyProtection="1">
      <alignment horizontal="left" vertical="center"/>
    </xf>
    <xf numFmtId="0" fontId="12" fillId="0" borderId="0" xfId="0" applyFont="1" applyBorder="1" applyAlignment="1">
      <alignment horizontal="left" wrapText="1"/>
    </xf>
    <xf numFmtId="1" fontId="13" fillId="0" borderId="5" xfId="0" applyNumberFormat="1" applyFont="1" applyBorder="1" applyAlignment="1">
      <alignment horizontal="center" vertical="center" wrapText="1"/>
    </xf>
    <xf numFmtId="0" fontId="18" fillId="5" borderId="0" xfId="0" applyFont="1" applyFill="1" applyAlignment="1">
      <alignment horizontal="left" wrapText="1"/>
    </xf>
    <xf numFmtId="0" fontId="0" fillId="0" borderId="5" xfId="0" applyBorder="1" applyAlignment="1">
      <alignment vertical="center" wrapText="1"/>
    </xf>
    <xf numFmtId="0" fontId="12" fillId="0" borderId="0" xfId="0" applyFont="1" applyAlignment="1">
      <alignment horizontal="left" vertical="top" wrapText="1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550546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550546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146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82" y="0"/>
          <a:ext cx="396705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>
      <selection activeCell="B15" sqref="B15"/>
    </sheetView>
  </sheetViews>
  <sheetFormatPr defaultColWidth="9.109375" defaultRowHeight="15.6" x14ac:dyDescent="0.3"/>
  <cols>
    <col min="1" max="1" width="3.6640625" style="1" customWidth="1"/>
    <col min="2" max="5" width="9.109375" style="1"/>
    <col min="6" max="6" width="11.44140625" style="1" customWidth="1"/>
    <col min="7" max="7" width="9.109375" style="1"/>
    <col min="8" max="8" width="19.6640625" style="1" customWidth="1"/>
    <col min="9" max="9" width="11" style="1" customWidth="1"/>
    <col min="10" max="10" width="10.5546875" style="1" customWidth="1"/>
    <col min="11" max="13" width="9.109375" style="1"/>
    <col min="14" max="14" width="15.33203125" style="1" customWidth="1"/>
    <col min="15" max="16384" width="9.109375" style="1"/>
  </cols>
  <sheetData>
    <row r="1" spans="1:10" x14ac:dyDescent="0.3">
      <c r="A1" s="1" t="s">
        <v>0</v>
      </c>
    </row>
    <row r="2" spans="1:10" x14ac:dyDescent="0.3">
      <c r="B2" s="73"/>
      <c r="C2" s="73"/>
      <c r="D2" s="73"/>
      <c r="E2" s="73"/>
      <c r="F2" s="73"/>
      <c r="G2" s="73"/>
      <c r="H2" s="73"/>
      <c r="I2" s="73"/>
      <c r="J2" s="2"/>
    </row>
    <row r="3" spans="1:10" s="43" customFormat="1" ht="30.75" customHeight="1" x14ac:dyDescent="0.3">
      <c r="A3" s="44" t="s">
        <v>1</v>
      </c>
      <c r="B3" s="74" t="s">
        <v>115</v>
      </c>
      <c r="C3" s="74"/>
      <c r="D3" s="74"/>
      <c r="E3" s="74"/>
      <c r="F3" s="74"/>
      <c r="G3" s="74"/>
      <c r="H3" s="74"/>
      <c r="I3" s="74"/>
      <c r="J3" s="42"/>
    </row>
    <row r="4" spans="1:10" s="43" customFormat="1" ht="30.75" customHeight="1" x14ac:dyDescent="0.3">
      <c r="A4" s="44" t="s">
        <v>2</v>
      </c>
      <c r="B4" s="74" t="s">
        <v>114</v>
      </c>
      <c r="C4" s="74"/>
      <c r="D4" s="74"/>
      <c r="E4" s="74"/>
      <c r="F4" s="74"/>
      <c r="G4" s="74"/>
      <c r="H4" s="74"/>
      <c r="I4" s="74"/>
      <c r="J4" s="42"/>
    </row>
    <row r="5" spans="1:10" s="43" customFormat="1" ht="30.75" customHeight="1" x14ac:dyDescent="0.3">
      <c r="A5" s="44" t="s">
        <v>222</v>
      </c>
      <c r="B5" s="74" t="s">
        <v>220</v>
      </c>
      <c r="C5" s="74"/>
      <c r="D5" s="74"/>
      <c r="E5" s="74"/>
      <c r="F5" s="74"/>
      <c r="G5" s="74"/>
      <c r="H5" s="74"/>
      <c r="I5" s="74"/>
      <c r="J5" s="42"/>
    </row>
    <row r="6" spans="1:10" s="43" customFormat="1" ht="30.75" customHeight="1" x14ac:dyDescent="0.3">
      <c r="A6" s="44" t="s">
        <v>223</v>
      </c>
      <c r="B6" s="74" t="s">
        <v>221</v>
      </c>
      <c r="C6" s="74"/>
      <c r="D6" s="74"/>
      <c r="E6" s="74"/>
      <c r="F6" s="74"/>
      <c r="G6" s="74"/>
      <c r="H6" s="74"/>
      <c r="I6" s="74"/>
      <c r="J6" s="42"/>
    </row>
    <row r="7" spans="1:10" x14ac:dyDescent="0.3">
      <c r="B7" s="3"/>
      <c r="C7" s="3"/>
      <c r="D7" s="3"/>
      <c r="E7" s="3"/>
      <c r="F7" s="3"/>
      <c r="G7" s="3"/>
      <c r="H7" s="3"/>
      <c r="I7" s="3"/>
      <c r="J7" s="3"/>
    </row>
    <row r="8" spans="1:10" ht="15.75" customHeight="1" x14ac:dyDescent="0.3">
      <c r="B8" s="4" t="s">
        <v>4</v>
      </c>
    </row>
    <row r="9" spans="1:10" x14ac:dyDescent="0.3">
      <c r="B9" s="66" t="s">
        <v>234</v>
      </c>
      <c r="C9" s="66"/>
    </row>
    <row r="10" spans="1:10" x14ac:dyDescent="0.3">
      <c r="B10" s="66" t="s">
        <v>235</v>
      </c>
      <c r="C10" s="66"/>
    </row>
    <row r="11" spans="1:10" x14ac:dyDescent="0.3">
      <c r="B11" s="11"/>
    </row>
    <row r="12" spans="1:10" x14ac:dyDescent="0.3">
      <c r="B12" s="11"/>
    </row>
    <row r="13" spans="1:10" x14ac:dyDescent="0.3">
      <c r="B13" s="1" t="s">
        <v>233</v>
      </c>
    </row>
  </sheetData>
  <mergeCells count="5">
    <mergeCell ref="B2:I2"/>
    <mergeCell ref="B3:I3"/>
    <mergeCell ref="B4:I4"/>
    <mergeCell ref="B5:I5"/>
    <mergeCell ref="B6:I6"/>
  </mergeCells>
  <hyperlinks>
    <hyperlink ref="B3" location="'Таблица 1'!A1" display="Валовой внутренний продукт (в текущих ценах, млрд.руб., до 1998г.-трлн.руб.)"/>
    <hyperlink ref="B4" location="'Таблица 1'!A1" display="Валовой внутренний продукт (в текущих ценах, млрд.руб., до 1998г.-трлн.руб.)"/>
    <hyperlink ref="B3:I3" location="'1'!A1" display="Оборот микропредприятий по видам экономической деятельности (по ОКВЭД Ред. 1.1) по Российской Федерации (по данным выборочных обследований) 2011-2014, 2016гг."/>
    <hyperlink ref="B4:I4" location="'2'!A1" display="Оборот микропредприятий по видам экономической деятельности (по ОКВЭД 2) по Российской Федерации (по данным выборочных обследований) с 2017г."/>
    <hyperlink ref="B5" location="'Таблица 1'!A1" display="Валовой внутренний продукт (в текущих ценах, млрд.руб., до 1998г.-трлн.руб.)"/>
    <hyperlink ref="B6" location="'Таблица 1'!A1" display="Валовой внутренний продукт (в текущих ценах, млрд.руб., до 1998г.-трлн.руб.)"/>
    <hyperlink ref="B5:I5" location="'3'!A1" display="Оборот микропредприятий по субъектам Российской Федерации (по данным выборочных обследований) 2011-2014, 2016гг. "/>
    <hyperlink ref="B6:I6" location="'4'!A1" display="Оборот микропредприятий по субъектам Российской Федерации (по данным выборочных обследований) с 2017г.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Normal="100" workbookViewId="0">
      <selection activeCell="C6" sqref="C6"/>
    </sheetView>
  </sheetViews>
  <sheetFormatPr defaultColWidth="9.109375" defaultRowHeight="15.6" x14ac:dyDescent="0.3"/>
  <cols>
    <col min="1" max="1" width="28" style="6" customWidth="1"/>
    <col min="2" max="2" width="16.5546875" style="6" customWidth="1"/>
    <col min="3" max="3" width="16.88671875" style="6" customWidth="1"/>
    <col min="4" max="4" width="17.5546875" style="6" customWidth="1"/>
    <col min="5" max="5" width="18.109375" style="6" customWidth="1"/>
    <col min="6" max="6" width="17.5546875" style="6" customWidth="1"/>
    <col min="7" max="7" width="9.6640625" style="6" customWidth="1"/>
    <col min="8" max="9" width="10.109375" style="6" bestFit="1" customWidth="1"/>
    <col min="10" max="10" width="11.33203125" style="6" customWidth="1"/>
    <col min="11" max="11" width="10.88671875" style="6" customWidth="1"/>
    <col min="12" max="13" width="10.109375" style="6" bestFit="1" customWidth="1"/>
    <col min="14" max="14" width="10.44140625" style="6" customWidth="1"/>
    <col min="15" max="17" width="10.109375" style="6" bestFit="1" customWidth="1"/>
    <col min="18" max="16384" width="9.109375" style="6"/>
  </cols>
  <sheetData>
    <row r="1" spans="1:14" ht="33" customHeight="1" x14ac:dyDescent="0.3">
      <c r="A1" s="75" t="s">
        <v>3</v>
      </c>
      <c r="B1" s="75"/>
      <c r="C1" s="75"/>
      <c r="D1" s="10"/>
      <c r="E1" s="10"/>
      <c r="F1" s="10"/>
      <c r="G1" s="10"/>
      <c r="H1" s="10"/>
      <c r="I1" s="8"/>
      <c r="J1" s="5"/>
    </row>
    <row r="2" spans="1:14" ht="63.75" customHeight="1" x14ac:dyDescent="0.3">
      <c r="A2" s="77" t="s">
        <v>226</v>
      </c>
      <c r="B2" s="77"/>
      <c r="C2" s="77"/>
      <c r="D2" s="77"/>
      <c r="E2" s="77"/>
      <c r="F2" s="77"/>
      <c r="G2" s="16"/>
      <c r="H2" s="13"/>
      <c r="I2" s="13"/>
      <c r="J2" s="13"/>
      <c r="K2" s="13"/>
      <c r="L2" s="13"/>
      <c r="M2" s="13"/>
      <c r="N2" s="13"/>
    </row>
    <row r="3" spans="1:14" x14ac:dyDescent="0.3">
      <c r="A3" s="30"/>
      <c r="B3" s="17">
        <v>2011</v>
      </c>
      <c r="C3" s="17">
        <v>2012</v>
      </c>
      <c r="D3" s="17">
        <v>2013</v>
      </c>
      <c r="E3" s="17">
        <v>2014</v>
      </c>
      <c r="F3" s="17">
        <v>2016</v>
      </c>
    </row>
    <row r="4" spans="1:14" ht="15.75" customHeight="1" x14ac:dyDescent="0.3">
      <c r="A4" s="31" t="s">
        <v>5</v>
      </c>
      <c r="B4" s="26">
        <v>7028323292.5</v>
      </c>
      <c r="C4" s="19">
        <v>8347403522</v>
      </c>
      <c r="D4" s="20">
        <v>9101284591.3999996</v>
      </c>
      <c r="E4" s="19">
        <v>9699324192.7999992</v>
      </c>
      <c r="F4" s="19">
        <v>20138814799.099998</v>
      </c>
    </row>
    <row r="5" spans="1:14" ht="46.8" x14ac:dyDescent="0.3">
      <c r="A5" s="32" t="s">
        <v>24</v>
      </c>
      <c r="B5" s="27">
        <v>83771216.200000003</v>
      </c>
      <c r="C5" s="22">
        <v>105058605.2</v>
      </c>
      <c r="D5" s="23">
        <v>119889485.8</v>
      </c>
      <c r="E5" s="22">
        <v>144212121.5</v>
      </c>
      <c r="F5" s="22">
        <v>264225326.09999999</v>
      </c>
    </row>
    <row r="6" spans="1:14" ht="31.2" x14ac:dyDescent="0.3">
      <c r="A6" s="32" t="s">
        <v>25</v>
      </c>
      <c r="B6" s="27">
        <v>4638458.2</v>
      </c>
      <c r="C6" s="22">
        <v>5489441.2000000002</v>
      </c>
      <c r="D6" s="23">
        <v>6899646.9000000004</v>
      </c>
      <c r="E6" s="22">
        <v>8906578.6999999993</v>
      </c>
      <c r="F6" s="22">
        <v>13411541.199999999</v>
      </c>
    </row>
    <row r="7" spans="1:14" ht="31.2" x14ac:dyDescent="0.3">
      <c r="A7" s="32" t="s">
        <v>26</v>
      </c>
      <c r="B7" s="27">
        <v>14721999.4</v>
      </c>
      <c r="C7" s="22">
        <v>20712910.100000001</v>
      </c>
      <c r="D7" s="23">
        <v>25689889.199999999</v>
      </c>
      <c r="E7" s="22">
        <v>28893290.899999999</v>
      </c>
      <c r="F7" s="22">
        <v>46186364.600000001</v>
      </c>
    </row>
    <row r="8" spans="1:14" ht="46.8" x14ac:dyDescent="0.3">
      <c r="A8" s="33" t="s">
        <v>27</v>
      </c>
      <c r="B8" s="27">
        <v>5409274.5999999996</v>
      </c>
      <c r="C8" s="22">
        <v>9285051.4000000004</v>
      </c>
      <c r="D8" s="23">
        <v>10634415.1</v>
      </c>
      <c r="E8" s="22">
        <v>11090651.699999999</v>
      </c>
      <c r="F8" s="22">
        <v>15477192.300000001</v>
      </c>
    </row>
    <row r="9" spans="1:14" ht="62.4" x14ac:dyDescent="0.3">
      <c r="A9" s="33" t="s">
        <v>28</v>
      </c>
      <c r="B9" s="27">
        <v>9312724.8000000007</v>
      </c>
      <c r="C9" s="22">
        <v>11427858.699999999</v>
      </c>
      <c r="D9" s="23">
        <v>15055474.1</v>
      </c>
      <c r="E9" s="22">
        <v>17802639.199999999</v>
      </c>
      <c r="F9" s="22">
        <v>30709172.300000001</v>
      </c>
    </row>
    <row r="10" spans="1:14" ht="31.2" x14ac:dyDescent="0.3">
      <c r="A10" s="34" t="s">
        <v>10</v>
      </c>
      <c r="B10" s="27">
        <v>1892826.9</v>
      </c>
      <c r="C10" s="22">
        <v>2351354.7999999998</v>
      </c>
      <c r="D10" s="23">
        <v>2237015.2000000002</v>
      </c>
      <c r="E10" s="22">
        <v>2915816.7</v>
      </c>
      <c r="F10" s="22">
        <v>6503582.7999999998</v>
      </c>
    </row>
    <row r="11" spans="1:14" ht="31.2" x14ac:dyDescent="0.3">
      <c r="A11" s="32" t="s">
        <v>29</v>
      </c>
      <c r="B11" s="27">
        <v>480349468.89999998</v>
      </c>
      <c r="C11" s="22">
        <v>591989019.10000002</v>
      </c>
      <c r="D11" s="23">
        <v>622091957.5</v>
      </c>
      <c r="E11" s="22">
        <v>657341971.10000002</v>
      </c>
      <c r="F11" s="22">
        <v>1485126020.2</v>
      </c>
    </row>
    <row r="12" spans="1:14" ht="62.4" x14ac:dyDescent="0.3">
      <c r="A12" s="33" t="s">
        <v>30</v>
      </c>
      <c r="B12" s="27">
        <v>61401495.700000003</v>
      </c>
      <c r="C12" s="22">
        <v>80739733.099999994</v>
      </c>
      <c r="D12" s="23">
        <v>80061989.900000006</v>
      </c>
      <c r="E12" s="22">
        <v>90824982.099999994</v>
      </c>
      <c r="F12" s="22">
        <v>158551813.40000001</v>
      </c>
    </row>
    <row r="13" spans="1:14" ht="46.8" x14ac:dyDescent="0.3">
      <c r="A13" s="33" t="s">
        <v>31</v>
      </c>
      <c r="B13" s="27">
        <v>17646962.300000001</v>
      </c>
      <c r="C13" s="22">
        <v>21945416.899999999</v>
      </c>
      <c r="D13" s="23">
        <v>22201090.899999999</v>
      </c>
      <c r="E13" s="22">
        <v>24107637.899999999</v>
      </c>
      <c r="F13" s="22">
        <v>54136231.600000001</v>
      </c>
    </row>
    <row r="14" spans="1:14" ht="62.4" x14ac:dyDescent="0.3">
      <c r="A14" s="33" t="s">
        <v>32</v>
      </c>
      <c r="B14" s="27">
        <v>1814104.8</v>
      </c>
      <c r="C14" s="22">
        <v>2240383</v>
      </c>
      <c r="D14" s="23">
        <v>2303855.7000000002</v>
      </c>
      <c r="E14" s="22">
        <v>2563258.4</v>
      </c>
      <c r="F14" s="22">
        <v>8216404.7999999998</v>
      </c>
    </row>
    <row r="15" spans="1:14" ht="62.4" x14ac:dyDescent="0.3">
      <c r="A15" s="33" t="s">
        <v>33</v>
      </c>
      <c r="B15" s="27">
        <v>25863818.399999999</v>
      </c>
      <c r="C15" s="22">
        <v>30322449.399999999</v>
      </c>
      <c r="D15" s="23">
        <v>35306032.299999997</v>
      </c>
      <c r="E15" s="22">
        <v>37266203.600000001</v>
      </c>
      <c r="F15" s="22">
        <v>69363195.200000003</v>
      </c>
    </row>
    <row r="16" spans="1:14" ht="93.6" x14ac:dyDescent="0.3">
      <c r="A16" s="33" t="s">
        <v>34</v>
      </c>
      <c r="B16" s="27">
        <v>47329128.600000001</v>
      </c>
      <c r="C16" s="22">
        <v>59715302.100000001</v>
      </c>
      <c r="D16" s="23">
        <v>57153786.200000003</v>
      </c>
      <c r="E16" s="22">
        <v>62866169.200000003</v>
      </c>
      <c r="F16" s="22">
        <v>154385872.5</v>
      </c>
    </row>
    <row r="17" spans="1:6" ht="62.4" x14ac:dyDescent="0.3">
      <c r="A17" s="34" t="s">
        <v>11</v>
      </c>
      <c r="B17" s="27">
        <v>9412195.6999999993</v>
      </c>
      <c r="C17" s="22">
        <v>12918047.9</v>
      </c>
      <c r="D17" s="23">
        <v>11649489.1</v>
      </c>
      <c r="E17" s="22">
        <v>14302025.6</v>
      </c>
      <c r="F17" s="22">
        <v>27775789.199999999</v>
      </c>
    </row>
    <row r="18" spans="1:6" ht="93.6" x14ac:dyDescent="0.3">
      <c r="A18" s="34" t="s">
        <v>12</v>
      </c>
      <c r="B18" s="27">
        <v>37916932.899999999</v>
      </c>
      <c r="C18" s="22">
        <v>46797254.200000003</v>
      </c>
      <c r="D18" s="23">
        <v>45504297.100000001</v>
      </c>
      <c r="E18" s="22">
        <v>48564143.600000001</v>
      </c>
      <c r="F18" s="22">
        <v>126610083.3</v>
      </c>
    </row>
    <row r="19" spans="1:6" ht="31.2" x14ac:dyDescent="0.3">
      <c r="A19" s="33" t="s">
        <v>13</v>
      </c>
      <c r="B19" s="27">
        <v>803949</v>
      </c>
      <c r="C19" s="22">
        <v>816560.7</v>
      </c>
      <c r="D19" s="23">
        <v>3361694.4</v>
      </c>
      <c r="E19" s="22">
        <v>5935643.5999999996</v>
      </c>
      <c r="F19" s="22">
        <v>2922074.7</v>
      </c>
    </row>
    <row r="20" spans="1:6" ht="31.2" x14ac:dyDescent="0.3">
      <c r="A20" s="33" t="s">
        <v>35</v>
      </c>
      <c r="B20" s="27">
        <v>26597969.100000001</v>
      </c>
      <c r="C20" s="22">
        <v>28828734.800000001</v>
      </c>
      <c r="D20" s="23">
        <v>28212544.699999999</v>
      </c>
      <c r="E20" s="22">
        <v>27569675.399999999</v>
      </c>
      <c r="F20" s="22">
        <v>61729197.799999997</v>
      </c>
    </row>
    <row r="21" spans="1:6" ht="62.4" x14ac:dyDescent="0.3">
      <c r="A21" s="33" t="s">
        <v>36</v>
      </c>
      <c r="B21" s="27">
        <v>38465893.600000001</v>
      </c>
      <c r="C21" s="22">
        <v>48638118.700000003</v>
      </c>
      <c r="D21" s="23">
        <v>49181983.399999999</v>
      </c>
      <c r="E21" s="22">
        <v>48265395</v>
      </c>
      <c r="F21" s="22">
        <v>92876267.700000003</v>
      </c>
    </row>
    <row r="22" spans="1:6" ht="62.4" x14ac:dyDescent="0.3">
      <c r="A22" s="33" t="s">
        <v>37</v>
      </c>
      <c r="B22" s="27">
        <v>35844731.600000001</v>
      </c>
      <c r="C22" s="22">
        <v>45751411.299999997</v>
      </c>
      <c r="D22" s="23">
        <v>49870576.200000003</v>
      </c>
      <c r="E22" s="22">
        <v>55416592.200000003</v>
      </c>
      <c r="F22" s="22">
        <v>110589992.5</v>
      </c>
    </row>
    <row r="23" spans="1:6" ht="78" x14ac:dyDescent="0.3">
      <c r="A23" s="33" t="s">
        <v>38</v>
      </c>
      <c r="B23" s="27">
        <v>56168612.200000003</v>
      </c>
      <c r="C23" s="22">
        <v>77888446.700000003</v>
      </c>
      <c r="D23" s="23">
        <v>92922074.299999997</v>
      </c>
      <c r="E23" s="22">
        <v>90821645.5</v>
      </c>
      <c r="F23" s="22">
        <v>210068506.19999999</v>
      </c>
    </row>
    <row r="24" spans="1:6" ht="31.2" x14ac:dyDescent="0.3">
      <c r="A24" s="34" t="s">
        <v>14</v>
      </c>
      <c r="B24" s="27">
        <v>6046024.5</v>
      </c>
      <c r="C24" s="22">
        <v>7326243</v>
      </c>
      <c r="D24" s="23">
        <v>12513720.300000001</v>
      </c>
      <c r="E24" s="22">
        <v>10484722.1</v>
      </c>
      <c r="F24" s="22">
        <v>18875425.800000001</v>
      </c>
    </row>
    <row r="25" spans="1:6" ht="31.2" x14ac:dyDescent="0.3">
      <c r="A25" s="34" t="s">
        <v>15</v>
      </c>
      <c r="B25" s="27">
        <v>50122587.700000003</v>
      </c>
      <c r="C25" s="22">
        <v>70562203.700000003</v>
      </c>
      <c r="D25" s="23">
        <v>80408354</v>
      </c>
      <c r="E25" s="22">
        <v>80336923.400000006</v>
      </c>
      <c r="F25" s="22">
        <v>191193080.40000001</v>
      </c>
    </row>
    <row r="26" spans="1:6" ht="62.4" x14ac:dyDescent="0.3">
      <c r="A26" s="33" t="s">
        <v>16</v>
      </c>
      <c r="B26" s="27">
        <v>68391681.599999994</v>
      </c>
      <c r="C26" s="22">
        <v>69885295.400000006</v>
      </c>
      <c r="D26" s="23">
        <v>73093777</v>
      </c>
      <c r="E26" s="22">
        <v>73137954</v>
      </c>
      <c r="F26" s="22">
        <v>228765868.30000001</v>
      </c>
    </row>
    <row r="27" spans="1:6" ht="93.6" x14ac:dyDescent="0.3">
      <c r="A27" s="33" t="s">
        <v>39</v>
      </c>
      <c r="B27" s="27">
        <v>44741429</v>
      </c>
      <c r="C27" s="22">
        <v>60692418.5</v>
      </c>
      <c r="D27" s="23">
        <v>61098463.200000003</v>
      </c>
      <c r="E27" s="22">
        <v>64288894.200000003</v>
      </c>
      <c r="F27" s="22">
        <v>165559796</v>
      </c>
    </row>
    <row r="28" spans="1:6" ht="62.4" x14ac:dyDescent="0.3">
      <c r="A28" s="33" t="s">
        <v>40</v>
      </c>
      <c r="B28" s="28">
        <v>11617708.300000001</v>
      </c>
      <c r="C28" s="22">
        <v>15816920.9</v>
      </c>
      <c r="D28" s="23">
        <v>15092071.6</v>
      </c>
      <c r="E28" s="22">
        <v>15130140.199999999</v>
      </c>
      <c r="F28" s="22">
        <v>36770529.200000003</v>
      </c>
    </row>
    <row r="29" spans="1:6" ht="31.2" x14ac:dyDescent="0.3">
      <c r="A29" s="33" t="s">
        <v>41</v>
      </c>
      <c r="B29" s="27">
        <v>43629142.200000003</v>
      </c>
      <c r="C29" s="22">
        <v>48652378.200000003</v>
      </c>
      <c r="D29" s="23">
        <v>52154862.5</v>
      </c>
      <c r="E29" s="22">
        <v>58941535.399999999</v>
      </c>
      <c r="F29" s="22">
        <v>130911194.3</v>
      </c>
    </row>
    <row r="30" spans="1:6" ht="62.4" x14ac:dyDescent="0.3">
      <c r="A30" s="32" t="s">
        <v>42</v>
      </c>
      <c r="B30" s="27">
        <v>27102930</v>
      </c>
      <c r="C30" s="24">
        <v>34731308.700000003</v>
      </c>
      <c r="D30" s="23">
        <v>36717415.600000001</v>
      </c>
      <c r="E30" s="22">
        <v>49362358.299999997</v>
      </c>
      <c r="F30" s="22">
        <v>65173867.600000001</v>
      </c>
    </row>
    <row r="31" spans="1:6" ht="62.4" x14ac:dyDescent="0.3">
      <c r="A31" s="33" t="s">
        <v>17</v>
      </c>
      <c r="B31" s="27">
        <v>23427675</v>
      </c>
      <c r="C31" s="24">
        <v>30902352.399999999</v>
      </c>
      <c r="D31" s="23">
        <v>33192656</v>
      </c>
      <c r="E31" s="22">
        <v>45518692.399999999</v>
      </c>
      <c r="F31" s="22">
        <v>59037063.399999999</v>
      </c>
    </row>
    <row r="32" spans="1:6" ht="46.8" x14ac:dyDescent="0.3">
      <c r="A32" s="34" t="s">
        <v>6</v>
      </c>
      <c r="B32" s="27">
        <v>12694219</v>
      </c>
      <c r="C32" s="24">
        <v>17549591.300000001</v>
      </c>
      <c r="D32" s="23">
        <v>17970472.5</v>
      </c>
      <c r="E32" s="22">
        <v>25672716.699999999</v>
      </c>
      <c r="F32" s="22">
        <v>32334750.800000001</v>
      </c>
    </row>
    <row r="33" spans="1:6" ht="46.8" x14ac:dyDescent="0.3">
      <c r="A33" s="34" t="s">
        <v>7</v>
      </c>
      <c r="B33" s="27">
        <v>1140318</v>
      </c>
      <c r="C33" s="24">
        <v>820801.5</v>
      </c>
      <c r="D33" s="23">
        <v>1813300.1</v>
      </c>
      <c r="E33" s="22">
        <v>1516507.4</v>
      </c>
      <c r="F33" s="22">
        <v>1601864.5</v>
      </c>
    </row>
    <row r="34" spans="1:6" x14ac:dyDescent="0.3">
      <c r="A34" s="32" t="s">
        <v>43</v>
      </c>
      <c r="B34" s="27">
        <v>618613283</v>
      </c>
      <c r="C34" s="24">
        <v>821939802.60000002</v>
      </c>
      <c r="D34" s="23">
        <v>924435244.60000002</v>
      </c>
      <c r="E34" s="22">
        <v>996672241.20000005</v>
      </c>
      <c r="F34" s="22">
        <v>2039116993.5999999</v>
      </c>
    </row>
    <row r="35" spans="1:6" ht="109.2" x14ac:dyDescent="0.3">
      <c r="A35" s="32" t="s">
        <v>44</v>
      </c>
      <c r="B35" s="27">
        <v>4332048199</v>
      </c>
      <c r="C35" s="24">
        <v>5042551287.6999998</v>
      </c>
      <c r="D35" s="23">
        <v>5580673873.8999996</v>
      </c>
      <c r="E35" s="22">
        <v>5863328822.8999996</v>
      </c>
      <c r="F35" s="22">
        <v>11362742429.299999</v>
      </c>
    </row>
    <row r="36" spans="1:6" ht="93.6" x14ac:dyDescent="0.3">
      <c r="A36" s="33" t="s">
        <v>18</v>
      </c>
      <c r="B36" s="27">
        <v>375233121</v>
      </c>
      <c r="C36" s="24">
        <v>448766351.69999999</v>
      </c>
      <c r="D36" s="23">
        <v>477012042.10000002</v>
      </c>
      <c r="E36" s="22">
        <v>487679331.60000002</v>
      </c>
      <c r="F36" s="22">
        <v>743009226.60000002</v>
      </c>
    </row>
    <row r="37" spans="1:6" ht="93.6" x14ac:dyDescent="0.3">
      <c r="A37" s="33" t="s">
        <v>19</v>
      </c>
      <c r="B37" s="27">
        <v>2910122406</v>
      </c>
      <c r="C37" s="24">
        <v>3456114333.4000001</v>
      </c>
      <c r="D37" s="23">
        <v>3797609308.5</v>
      </c>
      <c r="E37" s="22">
        <v>3939948866.4000001</v>
      </c>
      <c r="F37" s="22">
        <v>8888020527.6000004</v>
      </c>
    </row>
    <row r="38" spans="1:6" ht="124.8" x14ac:dyDescent="0.3">
      <c r="A38" s="33" t="s">
        <v>20</v>
      </c>
      <c r="B38" s="27">
        <v>1046692672</v>
      </c>
      <c r="C38" s="24">
        <v>1137670602.5999999</v>
      </c>
      <c r="D38" s="23">
        <v>1306052523.3</v>
      </c>
      <c r="E38" s="22">
        <v>1435700624.9000001</v>
      </c>
      <c r="F38" s="22">
        <v>1731712675.0999999</v>
      </c>
    </row>
    <row r="39" spans="1:6" ht="31.2" x14ac:dyDescent="0.3">
      <c r="A39" s="32" t="s">
        <v>45</v>
      </c>
      <c r="B39" s="27">
        <v>118970174</v>
      </c>
      <c r="C39" s="24">
        <v>133710098.90000001</v>
      </c>
      <c r="D39" s="23">
        <v>155131009.09999999</v>
      </c>
      <c r="E39" s="22">
        <v>166883779.90000001</v>
      </c>
      <c r="F39" s="22">
        <v>315092132.30000001</v>
      </c>
    </row>
    <row r="40" spans="1:6" x14ac:dyDescent="0.3">
      <c r="A40" s="32" t="s">
        <v>46</v>
      </c>
      <c r="B40" s="29">
        <v>305784097</v>
      </c>
      <c r="C40" s="24">
        <v>361953359</v>
      </c>
      <c r="D40" s="24">
        <v>394051569.30000001</v>
      </c>
      <c r="E40" s="25">
        <v>437793510</v>
      </c>
      <c r="F40" s="22">
        <v>1131636300.2</v>
      </c>
    </row>
    <row r="41" spans="1:6" ht="46.8" x14ac:dyDescent="0.3">
      <c r="A41" s="34" t="s">
        <v>8</v>
      </c>
      <c r="B41" s="27">
        <v>5361134</v>
      </c>
      <c r="C41" s="24">
        <v>7310200.9000000004</v>
      </c>
      <c r="D41" s="23">
        <v>5547172.4000000004</v>
      </c>
      <c r="E41" s="22">
        <v>7253464.7999999998</v>
      </c>
      <c r="F41" s="22">
        <v>12427115.800000001</v>
      </c>
    </row>
    <row r="42" spans="1:6" ht="31.2" x14ac:dyDescent="0.3">
      <c r="A42" s="34" t="s">
        <v>9</v>
      </c>
      <c r="B42" s="27">
        <v>235885</v>
      </c>
      <c r="C42" s="24">
        <v>510472.6</v>
      </c>
      <c r="D42" s="23">
        <v>364827.3</v>
      </c>
      <c r="E42" s="22">
        <v>64689.2</v>
      </c>
      <c r="F42" s="22">
        <v>465068.7</v>
      </c>
    </row>
    <row r="43" spans="1:6" x14ac:dyDescent="0.3">
      <c r="A43" s="33" t="s">
        <v>21</v>
      </c>
      <c r="B43" s="27">
        <v>35247834</v>
      </c>
      <c r="C43" s="24">
        <v>34750197.399999999</v>
      </c>
      <c r="D43" s="23">
        <v>30628446.600000001</v>
      </c>
      <c r="E43" s="22">
        <v>38970155.5</v>
      </c>
      <c r="F43" s="22">
        <v>90230372.700000003</v>
      </c>
    </row>
    <row r="44" spans="1:6" ht="62.4" x14ac:dyDescent="0.3">
      <c r="A44" s="32" t="s">
        <v>47</v>
      </c>
      <c r="B44" s="27">
        <v>906074850</v>
      </c>
      <c r="C44" s="24">
        <v>1056092165.1</v>
      </c>
      <c r="D44" s="23">
        <v>1051020774.5</v>
      </c>
      <c r="E44" s="22">
        <v>1119841693.3</v>
      </c>
      <c r="F44" s="22">
        <v>2806734650</v>
      </c>
    </row>
    <row r="45" spans="1:6" ht="31.2" x14ac:dyDescent="0.3">
      <c r="A45" s="33" t="s">
        <v>22</v>
      </c>
      <c r="B45" s="29">
        <v>41942293</v>
      </c>
      <c r="C45" s="24">
        <v>58919941.299999997</v>
      </c>
      <c r="D45" s="24">
        <v>52489263</v>
      </c>
      <c r="E45" s="25">
        <v>59441734.200000003</v>
      </c>
      <c r="F45" s="22">
        <v>85962766</v>
      </c>
    </row>
    <row r="46" spans="1:6" x14ac:dyDescent="0.3">
      <c r="A46" s="32" t="s">
        <v>48</v>
      </c>
      <c r="B46" s="27">
        <v>5334542</v>
      </c>
      <c r="C46" s="24">
        <v>7025049.2999999998</v>
      </c>
      <c r="D46" s="23">
        <v>7253278.2000000002</v>
      </c>
      <c r="E46" s="22">
        <v>8621729.0999999996</v>
      </c>
      <c r="F46" s="22">
        <v>20580258.699999999</v>
      </c>
    </row>
    <row r="47" spans="1:6" ht="46.8" x14ac:dyDescent="0.3">
      <c r="A47" s="32" t="s">
        <v>49</v>
      </c>
      <c r="B47" s="27">
        <v>38224486</v>
      </c>
      <c r="C47" s="24">
        <v>46938002.299999997</v>
      </c>
      <c r="D47" s="23">
        <v>49681017.600000001</v>
      </c>
      <c r="E47" s="22">
        <v>64169185.5</v>
      </c>
      <c r="F47" s="22">
        <v>131580487.8</v>
      </c>
    </row>
    <row r="48" spans="1:6" ht="62.4" x14ac:dyDescent="0.3">
      <c r="A48" s="32" t="s">
        <v>50</v>
      </c>
      <c r="B48" s="27">
        <v>78667238</v>
      </c>
      <c r="C48" s="24">
        <v>101866379.7</v>
      </c>
      <c r="D48" s="23">
        <v>107889822.8</v>
      </c>
      <c r="E48" s="22">
        <v>122027513.40000001</v>
      </c>
      <c r="F48" s="22">
        <v>280816534.69999999</v>
      </c>
    </row>
    <row r="49" spans="1:6" ht="62.4" x14ac:dyDescent="0.3">
      <c r="A49" s="33" t="s">
        <v>23</v>
      </c>
      <c r="B49" s="27">
        <v>46218359.700000003</v>
      </c>
      <c r="C49" s="24">
        <v>55911325</v>
      </c>
      <c r="D49" s="23">
        <v>61767959.200000003</v>
      </c>
      <c r="E49" s="22">
        <v>68319631.700000003</v>
      </c>
      <c r="F49" s="22">
        <v>159728957.80000001</v>
      </c>
    </row>
    <row r="50" spans="1:6" x14ac:dyDescent="0.3">
      <c r="A50" s="35"/>
      <c r="B50" s="14"/>
      <c r="C50" s="15"/>
      <c r="D50" s="15"/>
      <c r="E50" s="15"/>
      <c r="F50" s="15"/>
    </row>
    <row r="51" spans="1:6" ht="49.5" customHeight="1" x14ac:dyDescent="0.3">
      <c r="A51" s="76" t="s">
        <v>116</v>
      </c>
      <c r="B51" s="76"/>
      <c r="C51" s="76"/>
      <c r="D51" s="76"/>
      <c r="E51" s="76"/>
      <c r="F51" s="76"/>
    </row>
  </sheetData>
  <mergeCells count="3">
    <mergeCell ref="A1:C1"/>
    <mergeCell ref="A51:F51"/>
    <mergeCell ref="A2:F2"/>
  </mergeCells>
  <hyperlinks>
    <hyperlink ref="A1:B1" location="Содержание!B5" display="К содержанию"/>
    <hyperlink ref="A1:C1" location="Содержание!A1" display="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C1"/>
    </sheetView>
  </sheetViews>
  <sheetFormatPr defaultColWidth="9.109375" defaultRowHeight="15.6" x14ac:dyDescent="0.3"/>
  <cols>
    <col min="1" max="1" width="32.6640625" style="6" customWidth="1"/>
    <col min="2" max="2" width="16.77734375" style="9" customWidth="1"/>
    <col min="3" max="7" width="16.77734375" style="6" customWidth="1"/>
    <col min="8" max="11" width="12.6640625" style="6" customWidth="1"/>
    <col min="12" max="12" width="15.44140625" style="6" customWidth="1"/>
    <col min="13" max="16384" width="9.109375" style="6"/>
  </cols>
  <sheetData>
    <row r="1" spans="1:13" ht="33" customHeight="1" x14ac:dyDescent="0.3">
      <c r="A1" s="75" t="s">
        <v>3</v>
      </c>
      <c r="B1" s="75"/>
      <c r="C1" s="75"/>
    </row>
    <row r="2" spans="1:13" s="7" customFormat="1" ht="54.75" customHeight="1" x14ac:dyDescent="0.3">
      <c r="A2" s="77" t="s">
        <v>224</v>
      </c>
      <c r="B2" s="77"/>
      <c r="C2" s="77"/>
      <c r="D2" s="77"/>
      <c r="E2" s="77"/>
      <c r="F2" s="79"/>
      <c r="G2" s="79"/>
      <c r="H2" s="12"/>
      <c r="I2" s="12"/>
      <c r="J2" s="12"/>
      <c r="K2" s="12"/>
      <c r="L2" s="12"/>
    </row>
    <row r="3" spans="1:13" s="7" customFormat="1" ht="15.75" customHeight="1" x14ac:dyDescent="0.3">
      <c r="A3" s="30"/>
      <c r="B3" s="17">
        <v>2017</v>
      </c>
      <c r="C3" s="17">
        <v>2018</v>
      </c>
      <c r="D3" s="17">
        <v>2019</v>
      </c>
      <c r="E3" s="17">
        <v>2021</v>
      </c>
      <c r="F3" s="70">
        <v>2022</v>
      </c>
      <c r="G3" s="70">
        <v>2023</v>
      </c>
      <c r="H3" s="37"/>
      <c r="I3" s="37"/>
      <c r="J3" s="37"/>
      <c r="K3" s="37"/>
      <c r="L3" s="37"/>
      <c r="M3" s="38"/>
    </row>
    <row r="4" spans="1:13" ht="31.2" x14ac:dyDescent="0.3">
      <c r="A4" s="39" t="s">
        <v>51</v>
      </c>
      <c r="B4" s="26">
        <v>20872795428.400002</v>
      </c>
      <c r="C4" s="18">
        <v>23888555088.700001</v>
      </c>
      <c r="D4" s="18">
        <v>24251859348.900002</v>
      </c>
      <c r="E4" s="18">
        <v>27295403604.400002</v>
      </c>
      <c r="F4" s="18">
        <v>30160743071.799999</v>
      </c>
      <c r="G4" s="18">
        <v>31558183326.400002</v>
      </c>
      <c r="I4" s="71"/>
    </row>
    <row r="5" spans="1:13" ht="46.8" x14ac:dyDescent="0.3">
      <c r="A5" s="32" t="s">
        <v>98</v>
      </c>
      <c r="B5" s="27">
        <v>272515524.19999999</v>
      </c>
      <c r="C5" s="21">
        <v>344009144.19999999</v>
      </c>
      <c r="D5" s="21">
        <v>339700453</v>
      </c>
      <c r="E5" s="21">
        <v>442520393.60000002</v>
      </c>
      <c r="F5" s="21">
        <v>510760162.5</v>
      </c>
      <c r="G5" s="21">
        <v>459841887.69999999</v>
      </c>
      <c r="I5" s="71"/>
    </row>
    <row r="6" spans="1:13" ht="78" x14ac:dyDescent="0.3">
      <c r="A6" s="33" t="s">
        <v>52</v>
      </c>
      <c r="B6" s="27">
        <v>214013744.80000001</v>
      </c>
      <c r="C6" s="21">
        <v>243170023.69999999</v>
      </c>
      <c r="D6" s="21">
        <v>247944469.5</v>
      </c>
      <c r="E6" s="21">
        <v>331678461.60000002</v>
      </c>
      <c r="F6" s="21">
        <v>393028687.39999998</v>
      </c>
      <c r="G6" s="21">
        <v>349653298.80000001</v>
      </c>
      <c r="I6" s="71"/>
    </row>
    <row r="7" spans="1:13" x14ac:dyDescent="0.3">
      <c r="A7" s="33" t="s">
        <v>53</v>
      </c>
      <c r="B7" s="27">
        <v>45315137.700000003</v>
      </c>
      <c r="C7" s="21">
        <v>75264353</v>
      </c>
      <c r="D7" s="21">
        <v>74219243.700000003</v>
      </c>
      <c r="E7" s="21">
        <v>85910942.900000006</v>
      </c>
      <c r="F7" s="21">
        <v>87428168.900000006</v>
      </c>
      <c r="G7" s="21">
        <v>83768425.200000003</v>
      </c>
      <c r="I7" s="71"/>
    </row>
    <row r="8" spans="1:13" x14ac:dyDescent="0.3">
      <c r="A8" s="33" t="s">
        <v>54</v>
      </c>
      <c r="B8" s="27">
        <v>13186641.699999999</v>
      </c>
      <c r="C8" s="21">
        <v>25574767.5</v>
      </c>
      <c r="D8" s="21">
        <v>17536739.800000001</v>
      </c>
      <c r="E8" s="21">
        <v>24930989.100000001</v>
      </c>
      <c r="F8" s="21">
        <v>30303306.199999999</v>
      </c>
      <c r="G8" s="21">
        <v>26420163.699999999</v>
      </c>
      <c r="I8" s="71"/>
    </row>
    <row r="9" spans="1:13" x14ac:dyDescent="0.3">
      <c r="A9" s="32" t="s">
        <v>99</v>
      </c>
      <c r="B9" s="27">
        <v>53798321.899999999</v>
      </c>
      <c r="C9" s="21">
        <v>84319504.700000003</v>
      </c>
      <c r="D9" s="21">
        <v>77691542.099999994</v>
      </c>
      <c r="E9" s="21">
        <v>133297533.59999999</v>
      </c>
      <c r="F9" s="21">
        <v>148395824.59999999</v>
      </c>
      <c r="G9" s="21">
        <v>174735985</v>
      </c>
      <c r="I9" s="71"/>
    </row>
    <row r="10" spans="1:13" x14ac:dyDescent="0.3">
      <c r="A10" s="33" t="s">
        <v>55</v>
      </c>
      <c r="B10" s="27">
        <v>6431059.5</v>
      </c>
      <c r="C10" s="21">
        <v>5676856.2000000002</v>
      </c>
      <c r="D10" s="21">
        <v>2623188.2000000002</v>
      </c>
      <c r="E10" s="21">
        <v>14002247</v>
      </c>
      <c r="F10" s="21">
        <v>21121239.199999999</v>
      </c>
      <c r="G10" s="21">
        <v>13625858.6</v>
      </c>
      <c r="I10" s="71"/>
    </row>
    <row r="11" spans="1:13" ht="31.2" x14ac:dyDescent="0.3">
      <c r="A11" s="33" t="s">
        <v>230</v>
      </c>
      <c r="B11" s="27">
        <v>2128015.6</v>
      </c>
      <c r="C11" s="21">
        <v>7575529.2999999998</v>
      </c>
      <c r="D11" s="21">
        <v>4198246.0999999996</v>
      </c>
      <c r="E11" s="21">
        <v>4029685.1</v>
      </c>
      <c r="F11" s="21">
        <v>2521005.4</v>
      </c>
      <c r="G11" s="21">
        <v>6627388.7999999998</v>
      </c>
      <c r="I11" s="71"/>
    </row>
    <row r="12" spans="1:13" x14ac:dyDescent="0.3">
      <c r="A12" s="33" t="s">
        <v>10</v>
      </c>
      <c r="B12" s="27">
        <v>9601167.6999999993</v>
      </c>
      <c r="C12" s="21">
        <v>8568879.3000000007</v>
      </c>
      <c r="D12" s="21">
        <v>9694240.5999999996</v>
      </c>
      <c r="E12" s="21">
        <v>26260280.699999999</v>
      </c>
      <c r="F12" s="21">
        <v>24716363.800000001</v>
      </c>
      <c r="G12" s="21">
        <v>27380759.399999999</v>
      </c>
      <c r="I12" s="71"/>
    </row>
    <row r="13" spans="1:13" ht="31.2" x14ac:dyDescent="0.3">
      <c r="A13" s="33" t="s">
        <v>56</v>
      </c>
      <c r="B13" s="27">
        <v>21619050.5</v>
      </c>
      <c r="C13" s="21">
        <v>35931862.899999999</v>
      </c>
      <c r="D13" s="21">
        <v>30770345.899999999</v>
      </c>
      <c r="E13" s="21">
        <v>60854429.600000001</v>
      </c>
      <c r="F13" s="21">
        <v>69564106</v>
      </c>
      <c r="G13" s="21">
        <v>92846131.299999997</v>
      </c>
      <c r="I13" s="71"/>
    </row>
    <row r="14" spans="1:13" x14ac:dyDescent="0.3">
      <c r="A14" s="32" t="s">
        <v>100</v>
      </c>
      <c r="B14" s="27">
        <v>1372041106.2</v>
      </c>
      <c r="C14" s="21">
        <v>1773921166.9000001</v>
      </c>
      <c r="D14" s="21">
        <v>1927036545.3</v>
      </c>
      <c r="E14" s="21">
        <v>2594271800.4000001</v>
      </c>
      <c r="F14" s="21">
        <v>2922006889</v>
      </c>
      <c r="G14" s="21">
        <v>3908750592.4000001</v>
      </c>
      <c r="I14" s="71"/>
    </row>
    <row r="15" spans="1:13" ht="31.2" x14ac:dyDescent="0.3">
      <c r="A15" s="33" t="s">
        <v>57</v>
      </c>
      <c r="B15" s="27">
        <v>194602323.5</v>
      </c>
      <c r="C15" s="21">
        <v>222406619.09999999</v>
      </c>
      <c r="D15" s="21">
        <v>246768285.09999999</v>
      </c>
      <c r="E15" s="21">
        <v>334172386.5</v>
      </c>
      <c r="F15" s="21">
        <v>369874903.39999998</v>
      </c>
      <c r="G15" s="21">
        <v>440222379.80000001</v>
      </c>
      <c r="I15" s="71"/>
    </row>
    <row r="16" spans="1:13" x14ac:dyDescent="0.3">
      <c r="A16" s="33" t="s">
        <v>58</v>
      </c>
      <c r="B16" s="27">
        <v>14462947.4</v>
      </c>
      <c r="C16" s="21">
        <v>20653668.199999999</v>
      </c>
      <c r="D16" s="21">
        <v>21468063.199999999</v>
      </c>
      <c r="E16" s="21">
        <v>25808720.5</v>
      </c>
      <c r="F16" s="21">
        <v>26794807.600000001</v>
      </c>
      <c r="G16" s="21">
        <v>45504594.600000001</v>
      </c>
      <c r="I16" s="71"/>
    </row>
    <row r="17" spans="1:9" ht="31.2" x14ac:dyDescent="0.3">
      <c r="A17" s="33" t="s">
        <v>59</v>
      </c>
      <c r="B17" s="27">
        <v>97766.3</v>
      </c>
      <c r="C17" s="21">
        <v>296440.59999999998</v>
      </c>
      <c r="D17" s="21">
        <v>410801.7</v>
      </c>
      <c r="E17" s="21">
        <v>5254575.5999999996</v>
      </c>
      <c r="F17" s="21">
        <v>4279374.9000000004</v>
      </c>
      <c r="G17" s="21">
        <v>5771808.4000000004</v>
      </c>
      <c r="I17" s="71"/>
    </row>
    <row r="18" spans="1:9" ht="31.2" x14ac:dyDescent="0.3">
      <c r="A18" s="33" t="s">
        <v>60</v>
      </c>
      <c r="B18" s="27">
        <v>26904876.100000001</v>
      </c>
      <c r="C18" s="21">
        <v>38396006.799999997</v>
      </c>
      <c r="D18" s="21">
        <v>37392486.100000001</v>
      </c>
      <c r="E18" s="21">
        <v>47862497.600000001</v>
      </c>
      <c r="F18" s="21">
        <v>53073178.399999999</v>
      </c>
      <c r="G18" s="21">
        <v>82025534.400000006</v>
      </c>
      <c r="I18" s="71"/>
    </row>
    <row r="19" spans="1:9" x14ac:dyDescent="0.3">
      <c r="A19" s="33" t="s">
        <v>61</v>
      </c>
      <c r="B19" s="27">
        <v>24903130.100000001</v>
      </c>
      <c r="C19" s="21">
        <v>35664084</v>
      </c>
      <c r="D19" s="21">
        <v>40270304.5</v>
      </c>
      <c r="E19" s="21">
        <v>53362401.799999997</v>
      </c>
      <c r="F19" s="21">
        <v>49447909.5</v>
      </c>
      <c r="G19" s="21">
        <v>82095047.400000006</v>
      </c>
      <c r="I19" s="71"/>
    </row>
    <row r="20" spans="1:9" ht="31.2" x14ac:dyDescent="0.3">
      <c r="A20" s="33" t="s">
        <v>62</v>
      </c>
      <c r="B20" s="27">
        <v>8087694.5</v>
      </c>
      <c r="C20" s="21">
        <v>12907735.199999999</v>
      </c>
      <c r="D20" s="21">
        <v>11013502.199999999</v>
      </c>
      <c r="E20" s="21">
        <v>14176593.9</v>
      </c>
      <c r="F20" s="21">
        <v>16448282</v>
      </c>
      <c r="G20" s="21">
        <v>18308155.300000001</v>
      </c>
      <c r="I20" s="71"/>
    </row>
    <row r="21" spans="1:9" ht="93.6" x14ac:dyDescent="0.3">
      <c r="A21" s="33" t="s">
        <v>63</v>
      </c>
      <c r="B21" s="27">
        <v>62852971.100000001</v>
      </c>
      <c r="C21" s="21">
        <v>86223701.099999994</v>
      </c>
      <c r="D21" s="21">
        <v>97514949.900000006</v>
      </c>
      <c r="E21" s="21">
        <v>121868951.8</v>
      </c>
      <c r="F21" s="21">
        <v>131590310</v>
      </c>
      <c r="G21" s="21">
        <v>144336247.09999999</v>
      </c>
      <c r="I21" s="71"/>
    </row>
    <row r="22" spans="1:9" ht="31.2" x14ac:dyDescent="0.3">
      <c r="A22" s="33" t="s">
        <v>64</v>
      </c>
      <c r="B22" s="27">
        <v>45203240.700000003</v>
      </c>
      <c r="C22" s="21">
        <v>37526610.100000001</v>
      </c>
      <c r="D22" s="21">
        <v>41241129.299999997</v>
      </c>
      <c r="E22" s="21">
        <v>37934689</v>
      </c>
      <c r="F22" s="21">
        <v>59857069.799999997</v>
      </c>
      <c r="G22" s="21">
        <v>62846637.5</v>
      </c>
      <c r="I22" s="71"/>
    </row>
    <row r="23" spans="1:9" ht="62.4" x14ac:dyDescent="0.3">
      <c r="A23" s="33" t="s">
        <v>65</v>
      </c>
      <c r="B23" s="27">
        <v>58751223</v>
      </c>
      <c r="C23" s="21">
        <v>56795505.799999997</v>
      </c>
      <c r="D23" s="21">
        <v>56674671.700000003</v>
      </c>
      <c r="E23" s="21">
        <v>65188488</v>
      </c>
      <c r="F23" s="21">
        <v>76380134.400000006</v>
      </c>
      <c r="G23" s="21">
        <v>87540358.299999997</v>
      </c>
      <c r="I23" s="71"/>
    </row>
    <row r="24" spans="1:9" ht="31.2" x14ac:dyDescent="0.3">
      <c r="A24" s="33" t="s">
        <v>13</v>
      </c>
      <c r="B24" s="27">
        <v>6616978.2000000002</v>
      </c>
      <c r="C24" s="21">
        <v>5113234.0999999996</v>
      </c>
      <c r="D24" s="21">
        <v>3593746.8</v>
      </c>
      <c r="E24" s="21">
        <v>5544612.0999999996</v>
      </c>
      <c r="F24" s="21">
        <v>8327291</v>
      </c>
      <c r="G24" s="72">
        <v>28362927.199999999</v>
      </c>
      <c r="I24" s="71"/>
    </row>
    <row r="25" spans="1:9" ht="46.8" x14ac:dyDescent="0.3">
      <c r="A25" s="33" t="s">
        <v>66</v>
      </c>
      <c r="B25" s="27">
        <v>50168991.100000001</v>
      </c>
      <c r="C25" s="21">
        <v>85100745.799999997</v>
      </c>
      <c r="D25" s="21">
        <v>84645210.900000006</v>
      </c>
      <c r="E25" s="21">
        <v>117282688.5</v>
      </c>
      <c r="F25" s="21">
        <v>165661356.30000001</v>
      </c>
      <c r="G25" s="21">
        <v>223601252.40000001</v>
      </c>
      <c r="I25" s="71"/>
    </row>
    <row r="26" spans="1:9" ht="62.4" x14ac:dyDescent="0.3">
      <c r="A26" s="33" t="s">
        <v>229</v>
      </c>
      <c r="B26" s="27">
        <v>3171877</v>
      </c>
      <c r="C26" s="21">
        <v>4664256.5</v>
      </c>
      <c r="D26" s="21">
        <v>5469321.2999999998</v>
      </c>
      <c r="E26" s="21">
        <v>12865296.4</v>
      </c>
      <c r="F26" s="21">
        <v>22760657.199999999</v>
      </c>
      <c r="G26" s="21">
        <v>18402239.899999999</v>
      </c>
      <c r="I26" s="71"/>
    </row>
    <row r="27" spans="1:9" ht="31.2" x14ac:dyDescent="0.3">
      <c r="A27" s="33" t="s">
        <v>67</v>
      </c>
      <c r="B27" s="27">
        <v>108637264.90000001</v>
      </c>
      <c r="C27" s="21">
        <v>124727210.8</v>
      </c>
      <c r="D27" s="21">
        <v>128610573.40000001</v>
      </c>
      <c r="E27" s="21">
        <v>195577812.59999999</v>
      </c>
      <c r="F27" s="21">
        <v>219037648.80000001</v>
      </c>
      <c r="G27" s="21">
        <v>275562460.30000001</v>
      </c>
      <c r="I27" s="71"/>
    </row>
    <row r="28" spans="1:9" ht="46.8" x14ac:dyDescent="0.3">
      <c r="A28" s="33" t="s">
        <v>68</v>
      </c>
      <c r="B28" s="28">
        <v>103224063.3</v>
      </c>
      <c r="C28" s="23">
        <v>171668921.80000001</v>
      </c>
      <c r="D28" s="23">
        <v>228663282.19999999</v>
      </c>
      <c r="E28" s="23">
        <v>237841328.40000001</v>
      </c>
      <c r="F28" s="23">
        <v>285041330.30000001</v>
      </c>
      <c r="G28" s="21">
        <v>348853853.80000001</v>
      </c>
      <c r="I28" s="71"/>
    </row>
    <row r="29" spans="1:9" ht="31.2" x14ac:dyDescent="0.3">
      <c r="A29" s="33" t="s">
        <v>69</v>
      </c>
      <c r="B29" s="27">
        <v>25303603</v>
      </c>
      <c r="C29" s="21">
        <v>49883435.5</v>
      </c>
      <c r="D29" s="21">
        <v>62041166.600000001</v>
      </c>
      <c r="E29" s="21">
        <v>78484653.200000003</v>
      </c>
      <c r="F29" s="21">
        <v>70649160.700000003</v>
      </c>
      <c r="G29" s="21">
        <v>95612388.200000003</v>
      </c>
      <c r="I29" s="71"/>
    </row>
    <row r="30" spans="1:9" ht="46.8" x14ac:dyDescent="0.3">
      <c r="A30" s="33" t="s">
        <v>70</v>
      </c>
      <c r="B30" s="27">
        <v>197021560</v>
      </c>
      <c r="C30" s="21">
        <v>266933049</v>
      </c>
      <c r="D30" s="21">
        <v>288897736.30000001</v>
      </c>
      <c r="E30" s="21">
        <v>461140433.60000002</v>
      </c>
      <c r="F30" s="21">
        <v>477113205.10000002</v>
      </c>
      <c r="G30" s="21">
        <v>715306385.79999995</v>
      </c>
      <c r="I30" s="71"/>
    </row>
    <row r="31" spans="1:9" ht="46.8" x14ac:dyDescent="0.3">
      <c r="A31" s="33" t="s">
        <v>71</v>
      </c>
      <c r="B31" s="27">
        <v>56064256.200000003</v>
      </c>
      <c r="C31" s="21">
        <v>63447389.399999999</v>
      </c>
      <c r="D31" s="21">
        <v>60403330.299999997</v>
      </c>
      <c r="E31" s="21">
        <v>87322743.400000006</v>
      </c>
      <c r="F31" s="21">
        <v>98513563.5</v>
      </c>
      <c r="G31" s="21">
        <v>136484801.19999999</v>
      </c>
      <c r="I31" s="71"/>
    </row>
    <row r="32" spans="1:9" ht="31.2" x14ac:dyDescent="0.3">
      <c r="A32" s="33" t="s">
        <v>72</v>
      </c>
      <c r="B32" s="27">
        <v>52463062.5</v>
      </c>
      <c r="C32" s="21">
        <v>65002128.299999997</v>
      </c>
      <c r="D32" s="21">
        <v>72143531.700000003</v>
      </c>
      <c r="E32" s="21">
        <v>102873479.8</v>
      </c>
      <c r="F32" s="21">
        <v>123392046.90000001</v>
      </c>
      <c r="G32" s="21">
        <v>160134508.19999999</v>
      </c>
      <c r="I32" s="71"/>
    </row>
    <row r="33" spans="1:9" ht="46.8" x14ac:dyDescent="0.3">
      <c r="A33" s="33" t="s">
        <v>73</v>
      </c>
      <c r="B33" s="27">
        <v>77973659.700000003</v>
      </c>
      <c r="C33" s="21">
        <v>105840913.8</v>
      </c>
      <c r="D33" s="21">
        <v>112322812.3</v>
      </c>
      <c r="E33" s="21">
        <v>141632557.30000001</v>
      </c>
      <c r="F33" s="21">
        <v>177777835.80000001</v>
      </c>
      <c r="G33" s="21">
        <v>269841300</v>
      </c>
      <c r="I33" s="71"/>
    </row>
    <row r="34" spans="1:9" ht="46.8" x14ac:dyDescent="0.3">
      <c r="A34" s="33" t="s">
        <v>74</v>
      </c>
      <c r="B34" s="27">
        <v>15889701.699999999</v>
      </c>
      <c r="C34" s="21">
        <v>25008193</v>
      </c>
      <c r="D34" s="21">
        <v>26230607.399999999</v>
      </c>
      <c r="E34" s="21">
        <v>40536373.399999999</v>
      </c>
      <c r="F34" s="21">
        <v>40386017.899999999</v>
      </c>
      <c r="G34" s="21">
        <v>82423720.700000003</v>
      </c>
      <c r="I34" s="71"/>
    </row>
    <row r="35" spans="1:9" ht="46.8" x14ac:dyDescent="0.3">
      <c r="A35" s="33" t="s">
        <v>75</v>
      </c>
      <c r="B35" s="27">
        <v>9157536.9000000004</v>
      </c>
      <c r="C35" s="21">
        <v>22970955.600000001</v>
      </c>
      <c r="D35" s="21">
        <v>10824541.800000001</v>
      </c>
      <c r="E35" s="21">
        <v>29785487.5</v>
      </c>
      <c r="F35" s="21">
        <v>38972519.399999999</v>
      </c>
      <c r="G35" s="21">
        <v>50998318.899999999</v>
      </c>
      <c r="I35" s="71"/>
    </row>
    <row r="36" spans="1:9" x14ac:dyDescent="0.3">
      <c r="A36" s="33" t="s">
        <v>76</v>
      </c>
      <c r="B36" s="27">
        <v>48596529</v>
      </c>
      <c r="C36" s="21">
        <v>59473960.799999997</v>
      </c>
      <c r="D36" s="21">
        <v>67380654.200000003</v>
      </c>
      <c r="E36" s="21">
        <v>103351779.2</v>
      </c>
      <c r="F36" s="21">
        <v>85989502.099999994</v>
      </c>
      <c r="G36" s="21">
        <v>149584536.19999999</v>
      </c>
      <c r="I36" s="71"/>
    </row>
    <row r="37" spans="1:9" ht="31.2" x14ac:dyDescent="0.3">
      <c r="A37" s="33" t="s">
        <v>77</v>
      </c>
      <c r="B37" s="27">
        <v>30833729.199999999</v>
      </c>
      <c r="C37" s="21">
        <v>42492275.200000003</v>
      </c>
      <c r="D37" s="21">
        <v>41672284</v>
      </c>
      <c r="E37" s="21">
        <v>45554374.399999999</v>
      </c>
      <c r="F37" s="21">
        <v>67217846</v>
      </c>
      <c r="G37" s="21">
        <v>83047608.400000006</v>
      </c>
      <c r="I37" s="71"/>
    </row>
    <row r="38" spans="1:9" ht="46.8" x14ac:dyDescent="0.3">
      <c r="A38" s="32" t="s">
        <v>101</v>
      </c>
      <c r="B38" s="27">
        <v>68418921.400000006</v>
      </c>
      <c r="C38" s="21">
        <v>96738742.900000006</v>
      </c>
      <c r="D38" s="21">
        <v>85338140.799999997</v>
      </c>
      <c r="E38" s="21">
        <v>123173954.59999999</v>
      </c>
      <c r="F38" s="21">
        <v>146176694.59999999</v>
      </c>
      <c r="G38" s="21">
        <v>165867693.59999999</v>
      </c>
      <c r="I38" s="71"/>
    </row>
    <row r="39" spans="1:9" ht="78" x14ac:dyDescent="0.3">
      <c r="A39" s="32" t="s">
        <v>102</v>
      </c>
      <c r="B39" s="27">
        <v>97091676.799999997</v>
      </c>
      <c r="C39" s="21">
        <v>145990507.40000001</v>
      </c>
      <c r="D39" s="21">
        <v>155399407.30000001</v>
      </c>
      <c r="E39" s="21">
        <v>241167067.80000001</v>
      </c>
      <c r="F39" s="21">
        <v>218019334.30000001</v>
      </c>
      <c r="G39" s="21">
        <v>258168126.90000001</v>
      </c>
      <c r="I39" s="71"/>
    </row>
    <row r="40" spans="1:9" x14ac:dyDescent="0.3">
      <c r="A40" s="32" t="s">
        <v>103</v>
      </c>
      <c r="B40" s="27">
        <v>2236180940.3000002</v>
      </c>
      <c r="C40" s="21">
        <v>2443954577.0999999</v>
      </c>
      <c r="D40" s="21">
        <v>2646789621.9000001</v>
      </c>
      <c r="E40" s="21">
        <v>3101563111.5</v>
      </c>
      <c r="F40" s="21">
        <v>3802231711.6999998</v>
      </c>
      <c r="G40" s="21">
        <v>3950549478.5999999</v>
      </c>
      <c r="I40" s="71"/>
    </row>
    <row r="41" spans="1:9" ht="46.8" x14ac:dyDescent="0.3">
      <c r="A41" s="32" t="s">
        <v>104</v>
      </c>
      <c r="B41" s="27">
        <v>12479669581.700001</v>
      </c>
      <c r="C41" s="21">
        <v>13797173629.5</v>
      </c>
      <c r="D41" s="21">
        <v>13451453299.299999</v>
      </c>
      <c r="E41" s="21">
        <v>13900659506.799999</v>
      </c>
      <c r="F41" s="21">
        <v>14838085568.700001</v>
      </c>
      <c r="G41" s="21">
        <v>13855734977.1</v>
      </c>
      <c r="I41" s="71"/>
    </row>
    <row r="42" spans="1:9" ht="62.4" x14ac:dyDescent="0.3">
      <c r="A42" s="33" t="s">
        <v>78</v>
      </c>
      <c r="B42" s="27">
        <v>749735690.5</v>
      </c>
      <c r="C42" s="21">
        <v>896754682.5</v>
      </c>
      <c r="D42" s="21">
        <v>978229300.10000002</v>
      </c>
      <c r="E42" s="21">
        <v>1054979390.3</v>
      </c>
      <c r="F42" s="21">
        <v>1169347261.5999999</v>
      </c>
      <c r="G42" s="21">
        <v>1460923062.0999999</v>
      </c>
      <c r="I42" s="71"/>
    </row>
    <row r="43" spans="1:9" ht="62.4" x14ac:dyDescent="0.3">
      <c r="A43" s="33" t="s">
        <v>79</v>
      </c>
      <c r="B43" s="27">
        <v>9963735698.3999996</v>
      </c>
      <c r="C43" s="21">
        <v>10869160353</v>
      </c>
      <c r="D43" s="21">
        <v>10471949156.1</v>
      </c>
      <c r="E43" s="21">
        <v>10777670849</v>
      </c>
      <c r="F43" s="21">
        <v>11321719968.200001</v>
      </c>
      <c r="G43" s="21">
        <v>10038139255.4</v>
      </c>
      <c r="I43" s="71"/>
    </row>
    <row r="44" spans="1:9" ht="46.8" x14ac:dyDescent="0.3">
      <c r="A44" s="33" t="s">
        <v>80</v>
      </c>
      <c r="B44" s="27">
        <v>1766198192.8</v>
      </c>
      <c r="C44" s="21">
        <v>2031258594</v>
      </c>
      <c r="D44" s="21">
        <v>2001274843.0999999</v>
      </c>
      <c r="E44" s="21">
        <v>2068009267.5</v>
      </c>
      <c r="F44" s="21">
        <v>2347018338.9000001</v>
      </c>
      <c r="G44" s="21">
        <v>2356672659.5999999</v>
      </c>
      <c r="I44" s="71"/>
    </row>
    <row r="45" spans="1:9" x14ac:dyDescent="0.3">
      <c r="A45" s="32" t="s">
        <v>105</v>
      </c>
      <c r="B45" s="27">
        <v>947602127.70000005</v>
      </c>
      <c r="C45" s="21">
        <v>1138932395.2</v>
      </c>
      <c r="D45" s="21">
        <v>1281580481.3</v>
      </c>
      <c r="E45" s="21">
        <v>1774195861.9000001</v>
      </c>
      <c r="F45" s="21">
        <v>1936336018.5999999</v>
      </c>
      <c r="G45" s="21">
        <v>2344089444</v>
      </c>
      <c r="I45" s="71"/>
    </row>
    <row r="46" spans="1:9" ht="31.2" x14ac:dyDescent="0.3">
      <c r="A46" s="33" t="s">
        <v>81</v>
      </c>
      <c r="B46" s="27">
        <v>399485492.89999998</v>
      </c>
      <c r="C46" s="21">
        <v>500997408.30000001</v>
      </c>
      <c r="D46" s="21">
        <v>553514795.5</v>
      </c>
      <c r="E46" s="21">
        <v>925461256.5</v>
      </c>
      <c r="F46" s="21">
        <v>1098693783.7</v>
      </c>
      <c r="G46" s="21">
        <v>1382023144.2</v>
      </c>
      <c r="I46" s="71"/>
    </row>
    <row r="47" spans="1:9" ht="93.6" x14ac:dyDescent="0.3">
      <c r="A47" s="40" t="s">
        <v>82</v>
      </c>
      <c r="B47" s="27">
        <v>5370971.5999999996</v>
      </c>
      <c r="C47" s="21">
        <v>11160751.300000001</v>
      </c>
      <c r="D47" s="21">
        <v>8331949.7000000002</v>
      </c>
      <c r="E47" s="21">
        <v>6492564.4000000004</v>
      </c>
      <c r="F47" s="21">
        <v>2687358.4</v>
      </c>
      <c r="G47" s="21">
        <v>7022447.5999999996</v>
      </c>
      <c r="I47" s="71"/>
    </row>
    <row r="48" spans="1:9" ht="62.4" x14ac:dyDescent="0.3">
      <c r="A48" s="40" t="s">
        <v>83</v>
      </c>
      <c r="B48" s="27">
        <v>8647651.0999999996</v>
      </c>
      <c r="C48" s="21">
        <v>16509766.1</v>
      </c>
      <c r="D48" s="21">
        <v>17894425.600000001</v>
      </c>
      <c r="E48" s="21">
        <v>45864198.5</v>
      </c>
      <c r="F48" s="21">
        <v>48150636.200000003</v>
      </c>
      <c r="G48" s="21">
        <v>55796913.600000001</v>
      </c>
      <c r="I48" s="71"/>
    </row>
    <row r="49" spans="1:9" ht="46.8" x14ac:dyDescent="0.3">
      <c r="A49" s="40" t="s">
        <v>84</v>
      </c>
      <c r="B49" s="27">
        <v>46684348.899999999</v>
      </c>
      <c r="C49" s="21">
        <v>40977543.200000003</v>
      </c>
      <c r="D49" s="21">
        <v>48075583.799999997</v>
      </c>
      <c r="E49" s="21">
        <v>50701650.100000001</v>
      </c>
      <c r="F49" s="21">
        <v>66811447</v>
      </c>
      <c r="G49" s="21">
        <v>90554759.400000006</v>
      </c>
      <c r="I49" s="71"/>
    </row>
    <row r="50" spans="1:9" ht="62.4" x14ac:dyDescent="0.3">
      <c r="A50" s="40" t="s">
        <v>85</v>
      </c>
      <c r="B50" s="27">
        <v>337102382.39999998</v>
      </c>
      <c r="C50" s="21">
        <v>431175953.80000001</v>
      </c>
      <c r="D50" s="21">
        <v>478320607.39999998</v>
      </c>
      <c r="E50" s="21">
        <v>821998633.29999995</v>
      </c>
      <c r="F50" s="21">
        <v>980659921.10000002</v>
      </c>
      <c r="G50" s="21">
        <v>1228033366</v>
      </c>
      <c r="I50" s="71"/>
    </row>
    <row r="51" spans="1:9" ht="46.8" x14ac:dyDescent="0.3">
      <c r="A51" s="40" t="s">
        <v>86</v>
      </c>
      <c r="B51" s="27">
        <v>1680138.9</v>
      </c>
      <c r="C51" s="21">
        <v>1173393.8999999999</v>
      </c>
      <c r="D51" s="21">
        <v>892229</v>
      </c>
      <c r="E51" s="21">
        <v>404210.2</v>
      </c>
      <c r="F51" s="21">
        <v>384421</v>
      </c>
      <c r="G51" s="21">
        <v>615657.6</v>
      </c>
      <c r="I51" s="71"/>
    </row>
    <row r="52" spans="1:9" ht="31.2" x14ac:dyDescent="0.3">
      <c r="A52" s="33" t="s">
        <v>87</v>
      </c>
      <c r="B52" s="27">
        <v>13126953.4</v>
      </c>
      <c r="C52" s="21">
        <v>21080250.899999999</v>
      </c>
      <c r="D52" s="21">
        <v>22696900.399999999</v>
      </c>
      <c r="E52" s="21">
        <v>37043649.799999997</v>
      </c>
      <c r="F52" s="21">
        <v>45428046</v>
      </c>
      <c r="G52" s="21">
        <v>51901319.200000003</v>
      </c>
      <c r="I52" s="71"/>
    </row>
    <row r="53" spans="1:9" ht="31.2" x14ac:dyDescent="0.3">
      <c r="A53" s="33" t="s">
        <v>88</v>
      </c>
      <c r="B53" s="27">
        <v>4960714.4000000004</v>
      </c>
      <c r="C53" s="21">
        <v>10835007.1</v>
      </c>
      <c r="D53" s="21">
        <v>5299540.4000000004</v>
      </c>
      <c r="E53" s="21">
        <v>8431247.0999999996</v>
      </c>
      <c r="F53" s="21">
        <v>7297351.7999999998</v>
      </c>
      <c r="G53" s="21">
        <v>11739387.800000001</v>
      </c>
      <c r="I53" s="71"/>
    </row>
    <row r="54" spans="1:9" ht="46.8" x14ac:dyDescent="0.3">
      <c r="A54" s="33" t="s">
        <v>89</v>
      </c>
      <c r="B54" s="27">
        <v>521137224.5</v>
      </c>
      <c r="C54" s="21">
        <v>589723633.79999995</v>
      </c>
      <c r="D54" s="21">
        <v>686079414.60000002</v>
      </c>
      <c r="E54" s="21">
        <v>785175573.89999998</v>
      </c>
      <c r="F54" s="21">
        <v>761246658.10000002</v>
      </c>
      <c r="G54" s="21">
        <v>852285670.29999995</v>
      </c>
      <c r="I54" s="71"/>
    </row>
    <row r="55" spans="1:9" ht="31.2" x14ac:dyDescent="0.3">
      <c r="A55" s="33" t="s">
        <v>90</v>
      </c>
      <c r="B55" s="27">
        <v>8891742.5</v>
      </c>
      <c r="C55" s="21">
        <v>16296095.1</v>
      </c>
      <c r="D55" s="21">
        <v>13989830.4</v>
      </c>
      <c r="E55" s="21">
        <v>18084134.600000001</v>
      </c>
      <c r="F55" s="21">
        <v>23670179</v>
      </c>
      <c r="G55" s="21">
        <v>46139922.5</v>
      </c>
      <c r="I55" s="71"/>
    </row>
    <row r="56" spans="1:9" ht="46.8" x14ac:dyDescent="0.3">
      <c r="A56" s="32" t="s">
        <v>106</v>
      </c>
      <c r="B56" s="27">
        <v>319203503.5</v>
      </c>
      <c r="C56" s="21">
        <v>428222843.60000002</v>
      </c>
      <c r="D56" s="21">
        <v>486393652.89999998</v>
      </c>
      <c r="E56" s="21">
        <v>561547956</v>
      </c>
      <c r="F56" s="21">
        <v>633140402.29999995</v>
      </c>
      <c r="G56" s="21">
        <v>742634902.79999995</v>
      </c>
      <c r="I56" s="71"/>
    </row>
    <row r="57" spans="1:9" ht="46.8" x14ac:dyDescent="0.3">
      <c r="A57" s="33" t="s">
        <v>91</v>
      </c>
      <c r="B57" s="27">
        <v>58945201.600000001</v>
      </c>
      <c r="C57" s="21">
        <v>70997022.5</v>
      </c>
      <c r="D57" s="21">
        <v>60449989.100000001</v>
      </c>
      <c r="E57" s="21">
        <v>73450021.5</v>
      </c>
      <c r="F57" s="21">
        <v>93859049.5</v>
      </c>
      <c r="G57" s="21">
        <v>134783926.09999999</v>
      </c>
      <c r="I57" s="71"/>
    </row>
    <row r="58" spans="1:9" ht="46.8" x14ac:dyDescent="0.3">
      <c r="A58" s="33" t="s">
        <v>92</v>
      </c>
      <c r="B58" s="27">
        <v>260258301.90000001</v>
      </c>
      <c r="C58" s="21">
        <v>357225821.10000002</v>
      </c>
      <c r="D58" s="21">
        <v>425943663.80000001</v>
      </c>
      <c r="E58" s="21">
        <v>488097934.5</v>
      </c>
      <c r="F58" s="21">
        <v>539281352.79999995</v>
      </c>
      <c r="G58" s="21">
        <v>607850976.70000005</v>
      </c>
      <c r="I58" s="71"/>
    </row>
    <row r="59" spans="1:9" ht="31.2" x14ac:dyDescent="0.3">
      <c r="A59" s="32" t="s">
        <v>107</v>
      </c>
      <c r="B59" s="27">
        <v>346266332.69999999</v>
      </c>
      <c r="C59" s="21">
        <v>452900233</v>
      </c>
      <c r="D59" s="21">
        <v>478809171.19999999</v>
      </c>
      <c r="E59" s="21">
        <v>585815960.39999998</v>
      </c>
      <c r="F59" s="21">
        <v>712019628.5</v>
      </c>
      <c r="G59" s="21">
        <v>683753915.70000005</v>
      </c>
      <c r="I59" s="71"/>
    </row>
    <row r="60" spans="1:9" x14ac:dyDescent="0.3">
      <c r="A60" s="33" t="s">
        <v>93</v>
      </c>
      <c r="B60" s="27">
        <v>20998899.100000001</v>
      </c>
      <c r="C60" s="21">
        <v>36690833.5</v>
      </c>
      <c r="D60" s="21">
        <v>36899722.200000003</v>
      </c>
      <c r="E60" s="21">
        <v>36309481.399999999</v>
      </c>
      <c r="F60" s="21">
        <v>40767525.399999999</v>
      </c>
      <c r="G60" s="21">
        <v>49322379</v>
      </c>
      <c r="I60" s="71"/>
    </row>
    <row r="61" spans="1:9" ht="31.2" x14ac:dyDescent="0.3">
      <c r="A61" s="33" t="s">
        <v>94</v>
      </c>
      <c r="B61" s="27">
        <v>46402571.399999999</v>
      </c>
      <c r="C61" s="21">
        <v>70754030</v>
      </c>
      <c r="D61" s="21">
        <v>70111797.599999994</v>
      </c>
      <c r="E61" s="21">
        <v>72623903.099999994</v>
      </c>
      <c r="F61" s="21">
        <v>83476260.700000003</v>
      </c>
      <c r="G61" s="21">
        <v>89004452.599999994</v>
      </c>
      <c r="I61" s="71"/>
    </row>
    <row r="62" spans="1:9" ht="31.2" x14ac:dyDescent="0.3">
      <c r="A62" s="33" t="s">
        <v>95</v>
      </c>
      <c r="B62" s="27">
        <v>55858336.600000001</v>
      </c>
      <c r="C62" s="21">
        <v>65159462</v>
      </c>
      <c r="D62" s="21">
        <v>67072390.299999997</v>
      </c>
      <c r="E62" s="21">
        <v>109849908.5</v>
      </c>
      <c r="F62" s="21">
        <v>99974827.299999997</v>
      </c>
      <c r="G62" s="21">
        <v>111416736.40000001</v>
      </c>
      <c r="I62" s="71"/>
    </row>
    <row r="63" spans="1:9" ht="31.2" x14ac:dyDescent="0.3">
      <c r="A63" s="32" t="s">
        <v>108</v>
      </c>
      <c r="B63" s="27">
        <v>1029565692.2</v>
      </c>
      <c r="C63" s="21">
        <v>1178480676.4000001</v>
      </c>
      <c r="D63" s="21">
        <v>1303432180.5</v>
      </c>
      <c r="E63" s="21">
        <v>1337453940.8</v>
      </c>
      <c r="F63" s="21">
        <v>1426602043.2</v>
      </c>
      <c r="G63" s="21">
        <v>1601322324.8</v>
      </c>
      <c r="I63" s="71"/>
    </row>
    <row r="64" spans="1:9" ht="46.8" x14ac:dyDescent="0.3">
      <c r="A64" s="32" t="s">
        <v>109</v>
      </c>
      <c r="B64" s="27">
        <v>840459336.10000002</v>
      </c>
      <c r="C64" s="21">
        <v>1004218121.4</v>
      </c>
      <c r="D64" s="21">
        <v>1026938432.4</v>
      </c>
      <c r="E64" s="21">
        <v>1173640885.3</v>
      </c>
      <c r="F64" s="21">
        <v>1349601141.5999999</v>
      </c>
      <c r="G64" s="21">
        <v>1559701079.4000001</v>
      </c>
      <c r="I64" s="71"/>
    </row>
    <row r="65" spans="1:9" ht="31.2" x14ac:dyDescent="0.3">
      <c r="A65" s="33" t="s">
        <v>22</v>
      </c>
      <c r="B65" s="27">
        <v>55487723.100000001</v>
      </c>
      <c r="C65" s="21">
        <v>72733788.900000006</v>
      </c>
      <c r="D65" s="21">
        <v>78331964.099999994</v>
      </c>
      <c r="E65" s="21">
        <v>109464434.40000001</v>
      </c>
      <c r="F65" s="21">
        <v>114042925.8</v>
      </c>
      <c r="G65" s="21">
        <v>155537348.59999999</v>
      </c>
      <c r="I65" s="71"/>
    </row>
    <row r="66" spans="1:9" ht="62.4" x14ac:dyDescent="0.3">
      <c r="A66" s="32" t="s">
        <v>110</v>
      </c>
      <c r="B66" s="27">
        <v>436337839</v>
      </c>
      <c r="C66" s="21">
        <v>521302625.89999998</v>
      </c>
      <c r="D66" s="21">
        <v>537487342.20000005</v>
      </c>
      <c r="E66" s="21">
        <v>650003648.89999998</v>
      </c>
      <c r="F66" s="21">
        <v>704812980.20000005</v>
      </c>
      <c r="G66" s="21">
        <v>947806019</v>
      </c>
      <c r="I66" s="71"/>
    </row>
    <row r="67" spans="1:9" ht="78" x14ac:dyDescent="0.3">
      <c r="A67" s="33" t="s">
        <v>96</v>
      </c>
      <c r="B67" s="27">
        <v>83384239.900000006</v>
      </c>
      <c r="C67" s="21">
        <v>86284923</v>
      </c>
      <c r="D67" s="21">
        <v>103659583.5</v>
      </c>
      <c r="E67" s="21">
        <v>83365994.700000003</v>
      </c>
      <c r="F67" s="21">
        <v>96998299.400000006</v>
      </c>
      <c r="G67" s="21">
        <v>134380362.90000001</v>
      </c>
      <c r="I67" s="71"/>
    </row>
    <row r="68" spans="1:9" x14ac:dyDescent="0.3">
      <c r="A68" s="32" t="s">
        <v>111</v>
      </c>
      <c r="B68" s="27">
        <v>23674820.100000001</v>
      </c>
      <c r="C68" s="21">
        <v>22174335.899999999</v>
      </c>
      <c r="D68" s="21">
        <v>28028924.399999999</v>
      </c>
      <c r="E68" s="21">
        <v>30246450.800000001</v>
      </c>
      <c r="F68" s="21">
        <v>24995454.300000001</v>
      </c>
      <c r="G68" s="21">
        <v>38733529.299999997</v>
      </c>
      <c r="I68" s="71"/>
    </row>
    <row r="69" spans="1:9" ht="46.8" x14ac:dyDescent="0.3">
      <c r="A69" s="32" t="s">
        <v>112</v>
      </c>
      <c r="B69" s="27">
        <v>138647660.90000001</v>
      </c>
      <c r="C69" s="21">
        <v>171287302.59999999</v>
      </c>
      <c r="D69" s="21">
        <v>207862860.59999999</v>
      </c>
      <c r="E69" s="21">
        <v>345249280.60000002</v>
      </c>
      <c r="F69" s="21">
        <v>386491771.30000001</v>
      </c>
      <c r="G69" s="21">
        <v>456321030.39999998</v>
      </c>
      <c r="I69" s="71"/>
    </row>
    <row r="70" spans="1:9" ht="31.2" x14ac:dyDescent="0.3">
      <c r="A70" s="33" t="s">
        <v>97</v>
      </c>
      <c r="B70" s="27">
        <v>132238967.2</v>
      </c>
      <c r="C70" s="21">
        <v>165963947.5</v>
      </c>
      <c r="D70" s="21">
        <v>202007700.30000001</v>
      </c>
      <c r="E70" s="21">
        <v>338406501.10000002</v>
      </c>
      <c r="F70" s="21">
        <v>374038834.89999998</v>
      </c>
      <c r="G70" s="21">
        <v>441425050</v>
      </c>
      <c r="I70" s="71"/>
    </row>
    <row r="71" spans="1:9" ht="46.8" x14ac:dyDescent="0.3">
      <c r="A71" s="32" t="s">
        <v>113</v>
      </c>
      <c r="B71" s="27">
        <v>66191423.399999999</v>
      </c>
      <c r="C71" s="21">
        <v>108659925.2</v>
      </c>
      <c r="D71" s="21">
        <v>85539781.400000006</v>
      </c>
      <c r="E71" s="21">
        <v>105816342.59999999</v>
      </c>
      <c r="F71" s="21">
        <v>200263888.09999999</v>
      </c>
      <c r="G71" s="21">
        <v>217193294.30000001</v>
      </c>
      <c r="I71" s="71"/>
    </row>
    <row r="72" spans="1:9" x14ac:dyDescent="0.3">
      <c r="A72" s="36"/>
      <c r="B72" s="14"/>
      <c r="C72" s="14"/>
      <c r="D72" s="14"/>
      <c r="E72" s="14"/>
      <c r="F72" s="14"/>
      <c r="G72" s="15"/>
    </row>
    <row r="73" spans="1:9" ht="30.75" customHeight="1" x14ac:dyDescent="0.3">
      <c r="A73" s="76" t="s">
        <v>117</v>
      </c>
      <c r="B73" s="76"/>
      <c r="C73" s="76"/>
      <c r="D73" s="76"/>
      <c r="E73" s="76"/>
      <c r="F73" s="76"/>
      <c r="G73" s="41"/>
    </row>
    <row r="74" spans="1:9" ht="30.75" customHeight="1" x14ac:dyDescent="0.3">
      <c r="A74" s="76" t="s">
        <v>232</v>
      </c>
      <c r="B74" s="76"/>
      <c r="C74" s="76"/>
      <c r="D74" s="76"/>
      <c r="E74" s="76"/>
      <c r="F74" s="76"/>
      <c r="G74" s="41"/>
    </row>
    <row r="75" spans="1:9" ht="41.25" customHeight="1" x14ac:dyDescent="0.3">
      <c r="A75" s="78" t="s">
        <v>228</v>
      </c>
      <c r="B75" s="78"/>
      <c r="C75" s="78"/>
      <c r="D75" s="78"/>
      <c r="E75" s="78"/>
      <c r="F75" s="78"/>
    </row>
  </sheetData>
  <mergeCells count="5">
    <mergeCell ref="A1:C1"/>
    <mergeCell ref="A73:F73"/>
    <mergeCell ref="A75:F75"/>
    <mergeCell ref="A2:G2"/>
    <mergeCell ref="A74:F74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zoomScaleNormal="100" workbookViewId="0">
      <selection activeCell="A3" sqref="A3"/>
    </sheetView>
  </sheetViews>
  <sheetFormatPr defaultColWidth="9.109375" defaultRowHeight="15.6" x14ac:dyDescent="0.3"/>
  <cols>
    <col min="1" max="1" width="28" style="6" customWidth="1"/>
    <col min="2" max="6" width="16.33203125" style="6" customWidth="1"/>
    <col min="7" max="7" width="9.6640625" style="6" customWidth="1"/>
    <col min="8" max="9" width="10.109375" style="6" bestFit="1" customWidth="1"/>
    <col min="10" max="10" width="11.33203125" style="6" customWidth="1"/>
    <col min="11" max="11" width="10.88671875" style="6" customWidth="1"/>
    <col min="12" max="13" width="10.109375" style="6" bestFit="1" customWidth="1"/>
    <col min="14" max="14" width="10.44140625" style="6" customWidth="1"/>
    <col min="15" max="17" width="10.109375" style="6" bestFit="1" customWidth="1"/>
    <col min="18" max="16384" width="9.109375" style="6"/>
  </cols>
  <sheetData>
    <row r="1" spans="1:14" ht="33" customHeight="1" x14ac:dyDescent="0.3">
      <c r="A1" s="75" t="s">
        <v>3</v>
      </c>
      <c r="B1" s="75"/>
      <c r="C1" s="75"/>
      <c r="D1" s="10"/>
      <c r="E1" s="10"/>
      <c r="F1" s="10"/>
      <c r="G1" s="10"/>
      <c r="H1" s="10"/>
      <c r="I1" s="8"/>
      <c r="J1" s="5"/>
    </row>
    <row r="2" spans="1:14" ht="66" customHeight="1" x14ac:dyDescent="0.3">
      <c r="A2" s="77" t="s">
        <v>225</v>
      </c>
      <c r="B2" s="77"/>
      <c r="C2" s="77"/>
      <c r="D2" s="77"/>
      <c r="E2" s="77"/>
      <c r="F2" s="77"/>
      <c r="G2" s="16"/>
      <c r="H2" s="13"/>
      <c r="I2" s="13"/>
      <c r="J2" s="13"/>
      <c r="K2" s="13"/>
      <c r="L2" s="13"/>
      <c r="M2" s="13"/>
      <c r="N2" s="13"/>
    </row>
    <row r="3" spans="1:14" x14ac:dyDescent="0.3">
      <c r="A3" s="17"/>
      <c r="B3" s="17">
        <v>2011</v>
      </c>
      <c r="C3" s="17">
        <v>2012</v>
      </c>
      <c r="D3" s="17">
        <v>2013</v>
      </c>
      <c r="E3" s="17">
        <v>2014</v>
      </c>
      <c r="F3" s="17">
        <v>2016</v>
      </c>
    </row>
    <row r="4" spans="1:14" ht="15.75" customHeight="1" x14ac:dyDescent="0.3">
      <c r="A4" s="59" t="s">
        <v>216</v>
      </c>
      <c r="B4" s="18">
        <v>7028323292.5</v>
      </c>
      <c r="C4" s="53">
        <v>8347403522</v>
      </c>
      <c r="D4" s="63">
        <v>9101284591</v>
      </c>
      <c r="E4" s="53">
        <v>9699324192.7999992</v>
      </c>
      <c r="F4" s="53">
        <v>20138814799.099998</v>
      </c>
    </row>
    <row r="5" spans="1:14" ht="31.2" x14ac:dyDescent="0.3">
      <c r="A5" s="59" t="s">
        <v>215</v>
      </c>
      <c r="B5" s="18">
        <v>2371365902.0999999</v>
      </c>
      <c r="C5" s="53">
        <v>2924374796.8000002</v>
      </c>
      <c r="D5" s="58">
        <v>3005468253</v>
      </c>
      <c r="E5" s="53">
        <v>3139049154.9000001</v>
      </c>
      <c r="F5" s="53">
        <v>8551906941.8000002</v>
      </c>
    </row>
    <row r="6" spans="1:14" x14ac:dyDescent="0.3">
      <c r="A6" s="56" t="s">
        <v>214</v>
      </c>
      <c r="B6" s="21">
        <v>58050814</v>
      </c>
      <c r="C6" s="47">
        <v>67055519.100000001</v>
      </c>
      <c r="D6" s="55">
        <v>68413784</v>
      </c>
      <c r="E6" s="47">
        <v>89699709.700000003</v>
      </c>
      <c r="F6" s="47">
        <v>213481846.59999999</v>
      </c>
    </row>
    <row r="7" spans="1:14" x14ac:dyDescent="0.3">
      <c r="A7" s="56" t="s">
        <v>213</v>
      </c>
      <c r="B7" s="21">
        <v>42766001.799999997</v>
      </c>
      <c r="C7" s="47">
        <v>57199333.799999997</v>
      </c>
      <c r="D7" s="55">
        <v>62088581</v>
      </c>
      <c r="E7" s="47">
        <v>69473212.900000006</v>
      </c>
      <c r="F7" s="47">
        <v>86803247</v>
      </c>
    </row>
    <row r="8" spans="1:14" x14ac:dyDescent="0.3">
      <c r="A8" s="56" t="s">
        <v>212</v>
      </c>
      <c r="B8" s="21">
        <v>38882962</v>
      </c>
      <c r="C8" s="47">
        <v>51400874.600000001</v>
      </c>
      <c r="D8" s="55">
        <v>54713563</v>
      </c>
      <c r="E8" s="47">
        <v>54254123.799999997</v>
      </c>
      <c r="F8" s="47">
        <v>109115537.90000001</v>
      </c>
    </row>
    <row r="9" spans="1:14" x14ac:dyDescent="0.3">
      <c r="A9" s="56" t="s">
        <v>211</v>
      </c>
      <c r="B9" s="21">
        <v>83121264.599999994</v>
      </c>
      <c r="C9" s="47">
        <v>111982783.7</v>
      </c>
      <c r="D9" s="55">
        <v>123565087</v>
      </c>
      <c r="E9" s="47">
        <v>129524763.5</v>
      </c>
      <c r="F9" s="47">
        <v>349457998.39999998</v>
      </c>
    </row>
    <row r="10" spans="1:14" x14ac:dyDescent="0.3">
      <c r="A10" s="56" t="s">
        <v>210</v>
      </c>
      <c r="B10" s="21">
        <v>43410372.399999999</v>
      </c>
      <c r="C10" s="47">
        <v>63487993.100000001</v>
      </c>
      <c r="D10" s="55">
        <v>72218673</v>
      </c>
      <c r="E10" s="47">
        <v>89681066.5</v>
      </c>
      <c r="F10" s="47">
        <v>146652080.09999999</v>
      </c>
    </row>
    <row r="11" spans="1:14" x14ac:dyDescent="0.3">
      <c r="A11" s="56" t="s">
        <v>209</v>
      </c>
      <c r="B11" s="21">
        <v>30977345</v>
      </c>
      <c r="C11" s="47">
        <v>59695356.700000003</v>
      </c>
      <c r="D11" s="55">
        <v>67955494</v>
      </c>
      <c r="E11" s="47">
        <v>67372428.099999994</v>
      </c>
      <c r="F11" s="47">
        <v>123369593.90000001</v>
      </c>
    </row>
    <row r="12" spans="1:14" x14ac:dyDescent="0.3">
      <c r="A12" s="56" t="s">
        <v>208</v>
      </c>
      <c r="B12" s="21">
        <v>21591659.5</v>
      </c>
      <c r="C12" s="47">
        <v>33036171.600000001</v>
      </c>
      <c r="D12" s="55">
        <v>38543277</v>
      </c>
      <c r="E12" s="47">
        <v>39133963.600000001</v>
      </c>
      <c r="F12" s="47">
        <v>47805717.100000001</v>
      </c>
    </row>
    <row r="13" spans="1:14" x14ac:dyDescent="0.3">
      <c r="A13" s="56" t="s">
        <v>207</v>
      </c>
      <c r="B13" s="21">
        <v>27242255.300000001</v>
      </c>
      <c r="C13" s="47">
        <v>37452612.600000001</v>
      </c>
      <c r="D13" s="55">
        <v>43404936</v>
      </c>
      <c r="E13" s="47">
        <v>55159888.600000001</v>
      </c>
      <c r="F13" s="47">
        <v>87416306.5</v>
      </c>
    </row>
    <row r="14" spans="1:14" x14ac:dyDescent="0.3">
      <c r="A14" s="56" t="s">
        <v>206</v>
      </c>
      <c r="B14" s="21">
        <v>55695396.399999999</v>
      </c>
      <c r="C14" s="47">
        <v>68284085.5</v>
      </c>
      <c r="D14" s="55">
        <v>78673460</v>
      </c>
      <c r="E14" s="47">
        <v>93221498.799999997</v>
      </c>
      <c r="F14" s="47">
        <v>119403161.5</v>
      </c>
    </row>
    <row r="15" spans="1:14" x14ac:dyDescent="0.3">
      <c r="A15" s="56" t="s">
        <v>205</v>
      </c>
      <c r="B15" s="21">
        <v>498195880.30000001</v>
      </c>
      <c r="C15" s="47">
        <v>474076457.10000002</v>
      </c>
      <c r="D15" s="55">
        <v>473239135</v>
      </c>
      <c r="E15" s="47">
        <v>481237239</v>
      </c>
      <c r="F15" s="47">
        <v>629053316.20000005</v>
      </c>
    </row>
    <row r="16" spans="1:14" x14ac:dyDescent="0.3">
      <c r="A16" s="56" t="s">
        <v>204</v>
      </c>
      <c r="B16" s="21">
        <v>22299853.600000001</v>
      </c>
      <c r="C16" s="47">
        <v>25775310</v>
      </c>
      <c r="D16" s="55">
        <v>28327577</v>
      </c>
      <c r="E16" s="47">
        <v>29289861.600000001</v>
      </c>
      <c r="F16" s="47">
        <v>54841306.399999999</v>
      </c>
    </row>
    <row r="17" spans="1:6" x14ac:dyDescent="0.3">
      <c r="A17" s="56" t="s">
        <v>203</v>
      </c>
      <c r="B17" s="21">
        <v>49556505.600000001</v>
      </c>
      <c r="C17" s="47">
        <v>57285162</v>
      </c>
      <c r="D17" s="55">
        <v>62069833</v>
      </c>
      <c r="E17" s="47">
        <v>56358999</v>
      </c>
      <c r="F17" s="47">
        <v>92088017.900000006</v>
      </c>
    </row>
    <row r="18" spans="1:6" x14ac:dyDescent="0.3">
      <c r="A18" s="56" t="s">
        <v>202</v>
      </c>
      <c r="B18" s="21">
        <v>37892086.5</v>
      </c>
      <c r="C18" s="47">
        <v>39945580.299999997</v>
      </c>
      <c r="D18" s="55">
        <v>41540913</v>
      </c>
      <c r="E18" s="47">
        <v>47948916</v>
      </c>
      <c r="F18" s="47">
        <v>115986006.40000001</v>
      </c>
    </row>
    <row r="19" spans="1:6" x14ac:dyDescent="0.3">
      <c r="A19" s="56" t="s">
        <v>201</v>
      </c>
      <c r="B19" s="21">
        <v>33952189.899999999</v>
      </c>
      <c r="C19" s="47">
        <v>41783872.299999997</v>
      </c>
      <c r="D19" s="55">
        <v>49362443</v>
      </c>
      <c r="E19" s="47">
        <v>59942897.899999999</v>
      </c>
      <c r="F19" s="47">
        <v>101644976.40000001</v>
      </c>
    </row>
    <row r="20" spans="1:6" x14ac:dyDescent="0.3">
      <c r="A20" s="56" t="s">
        <v>200</v>
      </c>
      <c r="B20" s="21">
        <v>40826688.5</v>
      </c>
      <c r="C20" s="47">
        <v>43441945.399999999</v>
      </c>
      <c r="D20" s="55">
        <v>47854104</v>
      </c>
      <c r="E20" s="47">
        <v>57307546.799999997</v>
      </c>
      <c r="F20" s="47">
        <v>111282536.40000001</v>
      </c>
    </row>
    <row r="21" spans="1:6" x14ac:dyDescent="0.3">
      <c r="A21" s="56" t="s">
        <v>199</v>
      </c>
      <c r="B21" s="21">
        <v>54063641.700000003</v>
      </c>
      <c r="C21" s="47">
        <v>65287609.100000001</v>
      </c>
      <c r="D21" s="55">
        <v>76590991</v>
      </c>
      <c r="E21" s="47">
        <v>89032561.200000003</v>
      </c>
      <c r="F21" s="47">
        <v>146914245.59999999</v>
      </c>
    </row>
    <row r="22" spans="1:6" x14ac:dyDescent="0.3">
      <c r="A22" s="56" t="s">
        <v>198</v>
      </c>
      <c r="B22" s="21">
        <v>59234212.600000001</v>
      </c>
      <c r="C22" s="47">
        <v>129589889.59999999</v>
      </c>
      <c r="D22" s="55">
        <v>85049894</v>
      </c>
      <c r="E22" s="47">
        <v>91703461</v>
      </c>
      <c r="F22" s="47">
        <v>130802851.3</v>
      </c>
    </row>
    <row r="23" spans="1:6" x14ac:dyDescent="0.3">
      <c r="A23" s="56" t="s">
        <v>197</v>
      </c>
      <c r="B23" s="21">
        <v>1173606772.4000001</v>
      </c>
      <c r="C23" s="47">
        <v>1497594240.3</v>
      </c>
      <c r="D23" s="55">
        <v>1531856510</v>
      </c>
      <c r="E23" s="47">
        <v>1538707016.9000001</v>
      </c>
      <c r="F23" s="47">
        <v>5885788196.1999998</v>
      </c>
    </row>
    <row r="24" spans="1:6" ht="31.2" x14ac:dyDescent="0.3">
      <c r="A24" s="59" t="s">
        <v>196</v>
      </c>
      <c r="B24" s="18">
        <v>655981304.79999995</v>
      </c>
      <c r="C24" s="53">
        <v>769461280.20000005</v>
      </c>
      <c r="D24" s="58">
        <v>779525734</v>
      </c>
      <c r="E24" s="53">
        <v>800873009.60000002</v>
      </c>
      <c r="F24" s="53">
        <v>2731278293.1999998</v>
      </c>
    </row>
    <row r="25" spans="1:6" x14ac:dyDescent="0.3">
      <c r="A25" s="56" t="s">
        <v>195</v>
      </c>
      <c r="B25" s="21">
        <v>19710384.199999999</v>
      </c>
      <c r="C25" s="47">
        <v>29304274.800000001</v>
      </c>
      <c r="D25" s="55">
        <v>28487977</v>
      </c>
      <c r="E25" s="47">
        <v>29491933.600000001</v>
      </c>
      <c r="F25" s="47">
        <v>63973215.399999999</v>
      </c>
    </row>
    <row r="26" spans="1:6" x14ac:dyDescent="0.3">
      <c r="A26" s="56" t="s">
        <v>194</v>
      </c>
      <c r="B26" s="21">
        <v>37720363.600000001</v>
      </c>
      <c r="C26" s="47">
        <v>52893168.100000001</v>
      </c>
      <c r="D26" s="55">
        <v>57144745</v>
      </c>
      <c r="E26" s="47">
        <v>53109315.5</v>
      </c>
      <c r="F26" s="47">
        <v>58674249.200000003</v>
      </c>
    </row>
    <row r="27" spans="1:6" x14ac:dyDescent="0.3">
      <c r="A27" s="56" t="s">
        <v>193</v>
      </c>
      <c r="B27" s="21">
        <v>39916506.5</v>
      </c>
      <c r="C27" s="47">
        <v>40451609.299999997</v>
      </c>
      <c r="D27" s="55">
        <v>41062827</v>
      </c>
      <c r="E27" s="47">
        <v>50137458.700000003</v>
      </c>
      <c r="F27" s="47">
        <v>56162963</v>
      </c>
    </row>
    <row r="28" spans="1:6" ht="31.2" x14ac:dyDescent="0.3">
      <c r="A28" s="61" t="s">
        <v>192</v>
      </c>
      <c r="B28" s="23">
        <v>633651.4</v>
      </c>
      <c r="C28" s="47">
        <v>1150252.2</v>
      </c>
      <c r="D28" s="55">
        <v>1052525</v>
      </c>
      <c r="E28" s="47">
        <v>969936.9</v>
      </c>
      <c r="F28" s="47">
        <v>1804729.9</v>
      </c>
    </row>
    <row r="29" spans="1:6" ht="31.2" x14ac:dyDescent="0.3">
      <c r="A29" s="61" t="s">
        <v>191</v>
      </c>
      <c r="B29" s="21">
        <v>39282855.100000001</v>
      </c>
      <c r="C29" s="47">
        <f>C27-C28</f>
        <v>39301357.099999994</v>
      </c>
      <c r="D29" s="55">
        <v>40010302</v>
      </c>
      <c r="E29" s="47">
        <v>49167521.799999997</v>
      </c>
      <c r="F29" s="47">
        <v>54358233.100000001</v>
      </c>
    </row>
    <row r="30" spans="1:6" x14ac:dyDescent="0.3">
      <c r="A30" s="56" t="s">
        <v>190</v>
      </c>
      <c r="B30" s="21">
        <v>56381171.600000001</v>
      </c>
      <c r="C30" s="57">
        <v>58052179</v>
      </c>
      <c r="D30" s="55">
        <v>58422490</v>
      </c>
      <c r="E30" s="47">
        <v>66428566.600000001</v>
      </c>
      <c r="F30" s="47">
        <v>129407150.8</v>
      </c>
    </row>
    <row r="31" spans="1:6" x14ac:dyDescent="0.3">
      <c r="A31" s="56" t="s">
        <v>189</v>
      </c>
      <c r="B31" s="21">
        <v>87148662.200000003</v>
      </c>
      <c r="C31" s="57">
        <v>92608726</v>
      </c>
      <c r="D31" s="55">
        <v>90542450</v>
      </c>
      <c r="E31" s="47">
        <v>87650926</v>
      </c>
      <c r="F31" s="47">
        <v>197811525.90000001</v>
      </c>
    </row>
    <row r="32" spans="1:6" x14ac:dyDescent="0.3">
      <c r="A32" s="56" t="s">
        <v>188</v>
      </c>
      <c r="B32" s="21">
        <v>36954098.399999999</v>
      </c>
      <c r="C32" s="57">
        <v>46287433</v>
      </c>
      <c r="D32" s="55">
        <v>46350589</v>
      </c>
      <c r="E32" s="47">
        <v>47125115.100000001</v>
      </c>
      <c r="F32" s="47">
        <v>105688325.40000001</v>
      </c>
    </row>
    <row r="33" spans="1:6" x14ac:dyDescent="0.3">
      <c r="A33" s="56" t="s">
        <v>187</v>
      </c>
      <c r="B33" s="21">
        <v>30891708.199999999</v>
      </c>
      <c r="C33" s="57">
        <v>31336863</v>
      </c>
      <c r="D33" s="55">
        <v>34664778</v>
      </c>
      <c r="E33" s="47">
        <v>37716606.200000003</v>
      </c>
      <c r="F33" s="47">
        <v>78200581</v>
      </c>
    </row>
    <row r="34" spans="1:6" x14ac:dyDescent="0.3">
      <c r="A34" s="56" t="s">
        <v>186</v>
      </c>
      <c r="B34" s="21">
        <v>17471808.699999999</v>
      </c>
      <c r="C34" s="57">
        <v>17671804</v>
      </c>
      <c r="D34" s="55">
        <v>19245101</v>
      </c>
      <c r="E34" s="47">
        <v>20730758.5</v>
      </c>
      <c r="F34" s="47">
        <v>33527136.899999999</v>
      </c>
    </row>
    <row r="35" spans="1:6" x14ac:dyDescent="0.3">
      <c r="A35" s="56" t="s">
        <v>185</v>
      </c>
      <c r="B35" s="21">
        <v>20441991.800000001</v>
      </c>
      <c r="C35" s="57">
        <v>25818722</v>
      </c>
      <c r="D35" s="55">
        <v>24029701</v>
      </c>
      <c r="E35" s="47">
        <v>25280067.399999999</v>
      </c>
      <c r="F35" s="47">
        <v>48240875.700000003</v>
      </c>
    </row>
    <row r="36" spans="1:6" x14ac:dyDescent="0.3">
      <c r="A36" s="56" t="s">
        <v>184</v>
      </c>
      <c r="B36" s="21">
        <v>309344609.60000002</v>
      </c>
      <c r="C36" s="57">
        <v>375036501</v>
      </c>
      <c r="D36" s="55">
        <v>379575076</v>
      </c>
      <c r="E36" s="47">
        <v>383202262</v>
      </c>
      <c r="F36" s="47">
        <v>1959592269.9000001</v>
      </c>
    </row>
    <row r="37" spans="1:6" ht="31.2" x14ac:dyDescent="0.3">
      <c r="A37" s="59" t="s">
        <v>183</v>
      </c>
      <c r="B37" s="18">
        <v>626889366.70000005</v>
      </c>
      <c r="C37" s="60">
        <v>698611190</v>
      </c>
      <c r="D37" s="58">
        <v>768787719</v>
      </c>
      <c r="E37" s="53">
        <v>894207882</v>
      </c>
      <c r="F37" s="53">
        <v>1262048810.2</v>
      </c>
    </row>
    <row r="38" spans="1:6" ht="31.2" x14ac:dyDescent="0.3">
      <c r="A38" s="56" t="s">
        <v>182</v>
      </c>
      <c r="B38" s="21">
        <v>11334810.699999999</v>
      </c>
      <c r="C38" s="57">
        <v>12701932</v>
      </c>
      <c r="D38" s="55">
        <v>17187645</v>
      </c>
      <c r="E38" s="47">
        <v>17240231.5</v>
      </c>
      <c r="F38" s="47">
        <v>20593799.600000001</v>
      </c>
    </row>
    <row r="39" spans="1:6" x14ac:dyDescent="0.3">
      <c r="A39" s="56" t="s">
        <v>181</v>
      </c>
      <c r="B39" s="21">
        <v>2298269.6</v>
      </c>
      <c r="C39" s="57">
        <v>2396165</v>
      </c>
      <c r="D39" s="55">
        <v>2845509</v>
      </c>
      <c r="E39" s="47">
        <v>3442503.4</v>
      </c>
      <c r="F39" s="47">
        <v>4480255.3</v>
      </c>
    </row>
    <row r="40" spans="1:6" x14ac:dyDescent="0.3">
      <c r="A40" s="49" t="s">
        <v>120</v>
      </c>
      <c r="B40" s="62" t="s">
        <v>176</v>
      </c>
      <c r="C40" s="46" t="s">
        <v>176</v>
      </c>
      <c r="D40" s="46" t="s">
        <v>176</v>
      </c>
      <c r="E40" s="49"/>
      <c r="F40" s="47">
        <v>94770716.400000006</v>
      </c>
    </row>
    <row r="41" spans="1:6" x14ac:dyDescent="0.3">
      <c r="A41" s="56" t="s">
        <v>180</v>
      </c>
      <c r="B41" s="21">
        <v>315797110.5</v>
      </c>
      <c r="C41" s="57">
        <v>341878670</v>
      </c>
      <c r="D41" s="55">
        <v>373048859</v>
      </c>
      <c r="E41" s="47">
        <v>423903900.60000002</v>
      </c>
      <c r="F41" s="47">
        <v>433368529.89999998</v>
      </c>
    </row>
    <row r="42" spans="1:6" x14ac:dyDescent="0.3">
      <c r="A42" s="56" t="s">
        <v>179</v>
      </c>
      <c r="B42" s="21">
        <v>31188103.300000001</v>
      </c>
      <c r="C42" s="57">
        <v>34184168</v>
      </c>
      <c r="D42" s="55">
        <v>37980502</v>
      </c>
      <c r="E42" s="47">
        <v>39633571.399999999</v>
      </c>
      <c r="F42" s="47">
        <v>44020449.700000003</v>
      </c>
    </row>
    <row r="43" spans="1:6" x14ac:dyDescent="0.3">
      <c r="A43" s="56" t="s">
        <v>178</v>
      </c>
      <c r="B43" s="21">
        <v>62841133.700000003</v>
      </c>
      <c r="C43" s="57">
        <v>79878993</v>
      </c>
      <c r="D43" s="55">
        <v>97988712</v>
      </c>
      <c r="E43" s="47">
        <v>118355063.7</v>
      </c>
      <c r="F43" s="47">
        <v>139133626.19999999</v>
      </c>
    </row>
    <row r="44" spans="1:6" x14ac:dyDescent="0.3">
      <c r="A44" s="56" t="s">
        <v>177</v>
      </c>
      <c r="B44" s="21">
        <v>203429938.90000001</v>
      </c>
      <c r="C44" s="57">
        <v>227571263</v>
      </c>
      <c r="D44" s="55">
        <v>239736491</v>
      </c>
      <c r="E44" s="47">
        <v>291632611.39999998</v>
      </c>
      <c r="F44" s="47">
        <v>445282230.89999998</v>
      </c>
    </row>
    <row r="45" spans="1:6" x14ac:dyDescent="0.3">
      <c r="A45" s="49" t="s">
        <v>119</v>
      </c>
      <c r="B45" s="62" t="s">
        <v>176</v>
      </c>
      <c r="C45" s="46" t="s">
        <v>176</v>
      </c>
      <c r="D45" s="46" t="s">
        <v>176</v>
      </c>
      <c r="E45" s="49"/>
      <c r="F45" s="47">
        <v>80399202.200000003</v>
      </c>
    </row>
    <row r="46" spans="1:6" ht="31.2" x14ac:dyDescent="0.3">
      <c r="A46" s="59" t="s">
        <v>175</v>
      </c>
      <c r="B46" s="18">
        <v>240948964.80000001</v>
      </c>
      <c r="C46" s="60">
        <v>284980084</v>
      </c>
      <c r="D46" s="58">
        <v>336865419</v>
      </c>
      <c r="E46" s="53">
        <v>403603087.39999998</v>
      </c>
      <c r="F46" s="53">
        <v>571938916.60000002</v>
      </c>
    </row>
    <row r="47" spans="1:6" x14ac:dyDescent="0.3">
      <c r="A47" s="56" t="s">
        <v>174</v>
      </c>
      <c r="B47" s="21">
        <v>83365392.599999994</v>
      </c>
      <c r="C47" s="57">
        <v>90578313</v>
      </c>
      <c r="D47" s="55">
        <v>110351302</v>
      </c>
      <c r="E47" s="47">
        <v>132255915.7</v>
      </c>
      <c r="F47" s="47">
        <v>143088926.19999999</v>
      </c>
    </row>
    <row r="48" spans="1:6" x14ac:dyDescent="0.3">
      <c r="A48" s="56" t="s">
        <v>173</v>
      </c>
      <c r="B48" s="21">
        <v>1621901.1</v>
      </c>
      <c r="C48" s="57">
        <v>2832002</v>
      </c>
      <c r="D48" s="55">
        <v>5813471</v>
      </c>
      <c r="E48" s="47">
        <v>6715956.0999999996</v>
      </c>
      <c r="F48" s="47">
        <v>7435945.7999999998</v>
      </c>
    </row>
    <row r="49" spans="1:6" ht="31.2" x14ac:dyDescent="0.3">
      <c r="A49" s="56" t="s">
        <v>172</v>
      </c>
      <c r="B49" s="21">
        <v>8663004.6999999993</v>
      </c>
      <c r="C49" s="57">
        <v>11645761</v>
      </c>
      <c r="D49" s="55">
        <v>12906701</v>
      </c>
      <c r="E49" s="47">
        <v>13664714.199999999</v>
      </c>
      <c r="F49" s="47">
        <v>17959953.800000001</v>
      </c>
    </row>
    <row r="50" spans="1:6" ht="31.2" x14ac:dyDescent="0.3">
      <c r="A50" s="56" t="s">
        <v>171</v>
      </c>
      <c r="B50" s="21">
        <v>11004362.300000001</v>
      </c>
      <c r="C50" s="57">
        <v>6883545</v>
      </c>
      <c r="D50" s="55">
        <v>12945249</v>
      </c>
      <c r="E50" s="47">
        <v>9545534.0999999996</v>
      </c>
      <c r="F50" s="47">
        <v>11213015.699999999</v>
      </c>
    </row>
    <row r="51" spans="1:6" ht="31.2" x14ac:dyDescent="0.3">
      <c r="A51" s="56" t="s">
        <v>170</v>
      </c>
      <c r="B51" s="21">
        <v>16881469</v>
      </c>
      <c r="C51" s="57">
        <v>17005845</v>
      </c>
      <c r="D51" s="55">
        <v>22566464</v>
      </c>
      <c r="E51" s="47">
        <v>23312680.300000001</v>
      </c>
      <c r="F51" s="47">
        <v>23435308.600000001</v>
      </c>
    </row>
    <row r="52" spans="1:6" x14ac:dyDescent="0.3">
      <c r="A52" s="56" t="s">
        <v>169</v>
      </c>
      <c r="B52" s="21">
        <v>15798336.300000001</v>
      </c>
      <c r="C52" s="57">
        <v>26928219</v>
      </c>
      <c r="D52" s="55">
        <v>43135511</v>
      </c>
      <c r="E52" s="47">
        <v>61119809.299999997</v>
      </c>
      <c r="F52" s="47">
        <v>90565525.5</v>
      </c>
    </row>
    <row r="53" spans="1:6" x14ac:dyDescent="0.3">
      <c r="A53" s="56" t="s">
        <v>168</v>
      </c>
      <c r="B53" s="21">
        <v>103614498.8</v>
      </c>
      <c r="C53" s="57">
        <v>129106399</v>
      </c>
      <c r="D53" s="55">
        <v>129146722</v>
      </c>
      <c r="E53" s="47">
        <v>156988477.69999999</v>
      </c>
      <c r="F53" s="47">
        <v>278240241</v>
      </c>
    </row>
    <row r="54" spans="1:6" ht="31.2" x14ac:dyDescent="0.3">
      <c r="A54" s="59" t="s">
        <v>167</v>
      </c>
      <c r="B54" s="18">
        <v>1369064420.2</v>
      </c>
      <c r="C54" s="60">
        <v>1609703337</v>
      </c>
      <c r="D54" s="58">
        <v>1771162548</v>
      </c>
      <c r="E54" s="53">
        <v>1818677315.2</v>
      </c>
      <c r="F54" s="53">
        <v>2785230105.8000002</v>
      </c>
    </row>
    <row r="55" spans="1:6" x14ac:dyDescent="0.3">
      <c r="A55" s="56" t="s">
        <v>166</v>
      </c>
      <c r="B55" s="21">
        <v>181322357.90000001</v>
      </c>
      <c r="C55" s="57">
        <v>202768613</v>
      </c>
      <c r="D55" s="55">
        <v>216517270</v>
      </c>
      <c r="E55" s="47">
        <v>220002981.59999999</v>
      </c>
      <c r="F55" s="47">
        <v>361974741.69999999</v>
      </c>
    </row>
    <row r="56" spans="1:6" x14ac:dyDescent="0.3">
      <c r="A56" s="56" t="s">
        <v>165</v>
      </c>
      <c r="B56" s="21">
        <v>41243450.600000001</v>
      </c>
      <c r="C56" s="57">
        <v>39877002</v>
      </c>
      <c r="D56" s="55">
        <v>53636304</v>
      </c>
      <c r="E56" s="47">
        <v>56503247.200000003</v>
      </c>
      <c r="F56" s="47">
        <v>86927065.099999994</v>
      </c>
    </row>
    <row r="57" spans="1:6" x14ac:dyDescent="0.3">
      <c r="A57" s="56" t="s">
        <v>164</v>
      </c>
      <c r="B57" s="21">
        <v>18587806.5</v>
      </c>
      <c r="C57" s="57">
        <v>20322877</v>
      </c>
      <c r="D57" s="55">
        <v>20697178</v>
      </c>
      <c r="E57" s="47">
        <v>20000869.800000001</v>
      </c>
      <c r="F57" s="47">
        <v>34164525.5</v>
      </c>
    </row>
    <row r="58" spans="1:6" x14ac:dyDescent="0.3">
      <c r="A58" s="56" t="s">
        <v>163</v>
      </c>
      <c r="B58" s="21">
        <v>213708640</v>
      </c>
      <c r="C58" s="57">
        <v>256682501</v>
      </c>
      <c r="D58" s="55">
        <v>308337413</v>
      </c>
      <c r="E58" s="47">
        <v>312248718</v>
      </c>
      <c r="F58" s="47">
        <v>441543044.5</v>
      </c>
    </row>
    <row r="59" spans="1:6" x14ac:dyDescent="0.3">
      <c r="A59" s="56" t="s">
        <v>162</v>
      </c>
      <c r="B59" s="21">
        <v>51011937.200000003</v>
      </c>
      <c r="C59" s="57">
        <v>66073053</v>
      </c>
      <c r="D59" s="55">
        <v>47522756</v>
      </c>
      <c r="E59" s="47">
        <v>79177172.5</v>
      </c>
      <c r="F59" s="47">
        <v>170294776.80000001</v>
      </c>
    </row>
    <row r="60" spans="1:6" ht="31.2" x14ac:dyDescent="0.3">
      <c r="A60" s="56" t="s">
        <v>161</v>
      </c>
      <c r="B60" s="21">
        <v>43069121.100000001</v>
      </c>
      <c r="C60" s="57">
        <v>60345528</v>
      </c>
      <c r="D60" s="55">
        <v>66720459</v>
      </c>
      <c r="E60" s="47">
        <v>70748480.799999997</v>
      </c>
      <c r="F60" s="47">
        <v>76935681.700000003</v>
      </c>
    </row>
    <row r="61" spans="1:6" x14ac:dyDescent="0.3">
      <c r="A61" s="56" t="s">
        <v>160</v>
      </c>
      <c r="B61" s="21">
        <v>207149049.19999999</v>
      </c>
      <c r="C61" s="57">
        <v>223601382</v>
      </c>
      <c r="D61" s="55">
        <v>228101757</v>
      </c>
      <c r="E61" s="47">
        <v>228091880.5</v>
      </c>
      <c r="F61" s="47">
        <v>280676126.80000001</v>
      </c>
    </row>
    <row r="62" spans="1:6" x14ac:dyDescent="0.3">
      <c r="A62" s="56" t="s">
        <v>159</v>
      </c>
      <c r="B62" s="21">
        <v>58809124.700000003</v>
      </c>
      <c r="C62" s="57">
        <v>72048815</v>
      </c>
      <c r="D62" s="55">
        <v>81108679</v>
      </c>
      <c r="E62" s="47">
        <v>91360868.099999994</v>
      </c>
      <c r="F62" s="47">
        <v>143642804.19999999</v>
      </c>
    </row>
    <row r="63" spans="1:6" x14ac:dyDescent="0.3">
      <c r="A63" s="56" t="s">
        <v>158</v>
      </c>
      <c r="B63" s="21">
        <v>220318597.69999999</v>
      </c>
      <c r="C63" s="57">
        <v>254217395</v>
      </c>
      <c r="D63" s="55">
        <v>276489169</v>
      </c>
      <c r="E63" s="47">
        <v>284349537.80000001</v>
      </c>
      <c r="F63" s="47">
        <v>375907536.69999999</v>
      </c>
    </row>
    <row r="64" spans="1:6" x14ac:dyDescent="0.3">
      <c r="A64" s="56" t="s">
        <v>157</v>
      </c>
      <c r="B64" s="21">
        <v>44720273.899999999</v>
      </c>
      <c r="C64" s="57">
        <v>54360547</v>
      </c>
      <c r="D64" s="55">
        <v>67557573</v>
      </c>
      <c r="E64" s="47">
        <v>72305265.400000006</v>
      </c>
      <c r="F64" s="47">
        <v>115049662.2</v>
      </c>
    </row>
    <row r="65" spans="1:6" x14ac:dyDescent="0.3">
      <c r="A65" s="56" t="s">
        <v>156</v>
      </c>
      <c r="B65" s="21">
        <v>48860208.799999997</v>
      </c>
      <c r="C65" s="57">
        <v>52145772</v>
      </c>
      <c r="D65" s="55">
        <v>50758212</v>
      </c>
      <c r="E65" s="47">
        <v>54695974.799999997</v>
      </c>
      <c r="F65" s="47">
        <v>111378027.09999999</v>
      </c>
    </row>
    <row r="66" spans="1:6" x14ac:dyDescent="0.3">
      <c r="A66" s="56" t="s">
        <v>155</v>
      </c>
      <c r="B66" s="21">
        <v>137409024.90000001</v>
      </c>
      <c r="C66" s="57">
        <v>172576899</v>
      </c>
      <c r="D66" s="55">
        <v>224584310</v>
      </c>
      <c r="E66" s="47">
        <v>193937909.90000001</v>
      </c>
      <c r="F66" s="47">
        <v>347906175.39999998</v>
      </c>
    </row>
    <row r="67" spans="1:6" x14ac:dyDescent="0.3">
      <c r="A67" s="56" t="s">
        <v>154</v>
      </c>
      <c r="B67" s="21">
        <v>59111288.299999997</v>
      </c>
      <c r="C67" s="57">
        <v>70404248</v>
      </c>
      <c r="D67" s="55">
        <v>60217451</v>
      </c>
      <c r="E67" s="47">
        <v>67261774</v>
      </c>
      <c r="F67" s="47">
        <v>143838711.90000001</v>
      </c>
    </row>
    <row r="68" spans="1:6" x14ac:dyDescent="0.3">
      <c r="A68" s="56" t="s">
        <v>153</v>
      </c>
      <c r="B68" s="21">
        <v>43743539.399999999</v>
      </c>
      <c r="C68" s="57">
        <v>64278705</v>
      </c>
      <c r="D68" s="55">
        <v>68914019</v>
      </c>
      <c r="E68" s="47">
        <v>67992634.799999997</v>
      </c>
      <c r="F68" s="47">
        <v>94991226.200000003</v>
      </c>
    </row>
    <row r="69" spans="1:6" ht="31.2" x14ac:dyDescent="0.3">
      <c r="A69" s="59" t="s">
        <v>152</v>
      </c>
      <c r="B69" s="18">
        <v>653463511.5</v>
      </c>
      <c r="C69" s="60">
        <v>724409541</v>
      </c>
      <c r="D69" s="58">
        <v>910747268</v>
      </c>
      <c r="E69" s="53">
        <v>885328774.5</v>
      </c>
      <c r="F69" s="53">
        <v>1574277100.4000001</v>
      </c>
    </row>
    <row r="70" spans="1:6" x14ac:dyDescent="0.3">
      <c r="A70" s="56" t="s">
        <v>151</v>
      </c>
      <c r="B70" s="21">
        <v>16012561.5</v>
      </c>
      <c r="C70" s="57">
        <v>20031792</v>
      </c>
      <c r="D70" s="55">
        <v>19077174</v>
      </c>
      <c r="E70" s="47">
        <v>21351578.300000001</v>
      </c>
      <c r="F70" s="47">
        <v>36641844.200000003</v>
      </c>
    </row>
    <row r="71" spans="1:6" x14ac:dyDescent="0.3">
      <c r="A71" s="56" t="s">
        <v>150</v>
      </c>
      <c r="B71" s="21">
        <v>339647594.60000002</v>
      </c>
      <c r="C71" s="57">
        <v>370612440</v>
      </c>
      <c r="D71" s="55">
        <v>514584257</v>
      </c>
      <c r="E71" s="47">
        <v>471452230.60000002</v>
      </c>
      <c r="F71" s="47">
        <v>669890449.5</v>
      </c>
    </row>
    <row r="72" spans="1:6" x14ac:dyDescent="0.3">
      <c r="A72" s="56" t="s">
        <v>149</v>
      </c>
      <c r="B72" s="21">
        <v>172367692.30000001</v>
      </c>
      <c r="C72" s="57">
        <v>191013468</v>
      </c>
      <c r="D72" s="55">
        <v>224604889</v>
      </c>
      <c r="E72" s="47">
        <v>225496089</v>
      </c>
      <c r="F72" s="47">
        <v>341073897.5</v>
      </c>
    </row>
    <row r="73" spans="1:6" ht="31.2" x14ac:dyDescent="0.3">
      <c r="A73" s="61" t="s">
        <v>148</v>
      </c>
      <c r="B73" s="21">
        <v>82310973.700000003</v>
      </c>
      <c r="C73" s="57">
        <v>84399879</v>
      </c>
      <c r="D73" s="55">
        <v>95442240</v>
      </c>
      <c r="E73" s="47">
        <v>92130478.200000003</v>
      </c>
      <c r="F73" s="47">
        <v>131614001</v>
      </c>
    </row>
    <row r="74" spans="1:6" ht="31.2" x14ac:dyDescent="0.3">
      <c r="A74" s="61" t="s">
        <v>147</v>
      </c>
      <c r="B74" s="21">
        <v>20366635.100000001</v>
      </c>
      <c r="C74" s="57">
        <v>20172815</v>
      </c>
      <c r="D74" s="55">
        <v>22826768</v>
      </c>
      <c r="E74" s="47">
        <v>22183568.600000001</v>
      </c>
      <c r="F74" s="47">
        <v>31465955.600000001</v>
      </c>
    </row>
    <row r="75" spans="1:6" ht="31.2" x14ac:dyDescent="0.3">
      <c r="A75" s="61" t="s">
        <v>146</v>
      </c>
      <c r="B75" s="21">
        <v>69690083.5</v>
      </c>
      <c r="C75" s="57">
        <f>C72-C73-C74</f>
        <v>86440774</v>
      </c>
      <c r="D75" s="55">
        <v>106335880</v>
      </c>
      <c r="E75" s="47">
        <v>111182042.2</v>
      </c>
      <c r="F75" s="47">
        <v>177993940.90000001</v>
      </c>
    </row>
    <row r="76" spans="1:6" x14ac:dyDescent="0.3">
      <c r="A76" s="56" t="s">
        <v>145</v>
      </c>
      <c r="B76" s="21">
        <v>125435663.09999999</v>
      </c>
      <c r="C76" s="57">
        <v>142751841</v>
      </c>
      <c r="D76" s="55">
        <v>152480949</v>
      </c>
      <c r="E76" s="47">
        <v>167028876.59999999</v>
      </c>
      <c r="F76" s="47">
        <v>526670909.19999999</v>
      </c>
    </row>
    <row r="77" spans="1:6" ht="31.2" x14ac:dyDescent="0.3">
      <c r="A77" s="59" t="s">
        <v>144</v>
      </c>
      <c r="B77" s="20">
        <v>838857252.20000005</v>
      </c>
      <c r="C77" s="60">
        <v>998582255</v>
      </c>
      <c r="D77" s="58">
        <v>1149397494</v>
      </c>
      <c r="E77" s="53">
        <v>1274832159.4000001</v>
      </c>
      <c r="F77" s="53">
        <v>1794188660.5999999</v>
      </c>
    </row>
    <row r="78" spans="1:6" x14ac:dyDescent="0.3">
      <c r="A78" s="56" t="s">
        <v>143</v>
      </c>
      <c r="B78" s="21">
        <v>3378297.9</v>
      </c>
      <c r="C78" s="57">
        <v>3476300</v>
      </c>
      <c r="D78" s="55">
        <v>4698721</v>
      </c>
      <c r="E78" s="47">
        <v>5370363.7999999998</v>
      </c>
      <c r="F78" s="47">
        <v>9693638.3000000007</v>
      </c>
    </row>
    <row r="79" spans="1:6" x14ac:dyDescent="0.3">
      <c r="A79" s="56" t="s">
        <v>142</v>
      </c>
      <c r="B79" s="21">
        <v>21541227.600000001</v>
      </c>
      <c r="C79" s="57">
        <v>25068351</v>
      </c>
      <c r="D79" s="55">
        <v>27958068</v>
      </c>
      <c r="E79" s="47">
        <v>30253157.899999999</v>
      </c>
      <c r="F79" s="47">
        <v>44161078.600000001</v>
      </c>
    </row>
    <row r="80" spans="1:6" x14ac:dyDescent="0.3">
      <c r="A80" s="56" t="s">
        <v>141</v>
      </c>
      <c r="B80" s="21">
        <v>2674447.9</v>
      </c>
      <c r="C80" s="57">
        <v>2944734</v>
      </c>
      <c r="D80" s="55">
        <v>3037313</v>
      </c>
      <c r="E80" s="47">
        <v>4254820.7</v>
      </c>
      <c r="F80" s="47">
        <v>4790052.2</v>
      </c>
    </row>
    <row r="81" spans="1:6" x14ac:dyDescent="0.3">
      <c r="A81" s="56" t="s">
        <v>140</v>
      </c>
      <c r="B81" s="21">
        <v>8966396</v>
      </c>
      <c r="C81" s="57">
        <v>10094420</v>
      </c>
      <c r="D81" s="55">
        <v>14724260</v>
      </c>
      <c r="E81" s="47">
        <v>14640960.9</v>
      </c>
      <c r="F81" s="47">
        <v>20885794.600000001</v>
      </c>
    </row>
    <row r="82" spans="1:6" x14ac:dyDescent="0.3">
      <c r="A82" s="56" t="s">
        <v>139</v>
      </c>
      <c r="B82" s="21">
        <v>102564662.7</v>
      </c>
      <c r="C82" s="57">
        <v>116918842</v>
      </c>
      <c r="D82" s="55">
        <v>142678763</v>
      </c>
      <c r="E82" s="47">
        <v>133515642.59999999</v>
      </c>
      <c r="F82" s="47">
        <v>209287956.5</v>
      </c>
    </row>
    <row r="83" spans="1:6" x14ac:dyDescent="0.3">
      <c r="A83" s="56" t="s">
        <v>138</v>
      </c>
      <c r="B83" s="21">
        <v>13522175.800000001</v>
      </c>
      <c r="C83" s="57">
        <v>12481991</v>
      </c>
      <c r="D83" s="55">
        <v>16770176</v>
      </c>
      <c r="E83" s="47">
        <v>17059282.5</v>
      </c>
      <c r="F83" s="47">
        <v>38513135.100000001</v>
      </c>
    </row>
    <row r="84" spans="1:6" x14ac:dyDescent="0.3">
      <c r="A84" s="56" t="s">
        <v>137</v>
      </c>
      <c r="B84" s="21">
        <v>118716559.40000001</v>
      </c>
      <c r="C84" s="57">
        <v>160808925</v>
      </c>
      <c r="D84" s="55">
        <v>174722864</v>
      </c>
      <c r="E84" s="47">
        <v>180193578.59999999</v>
      </c>
      <c r="F84" s="47">
        <v>319481293</v>
      </c>
    </row>
    <row r="85" spans="1:6" x14ac:dyDescent="0.3">
      <c r="A85" s="56" t="s">
        <v>136</v>
      </c>
      <c r="B85" s="21">
        <v>110657027.5</v>
      </c>
      <c r="C85" s="57">
        <v>141901651</v>
      </c>
      <c r="D85" s="55">
        <v>160321577</v>
      </c>
      <c r="E85" s="47">
        <v>167731236.59999999</v>
      </c>
      <c r="F85" s="47">
        <v>266009583.59999999</v>
      </c>
    </row>
    <row r="86" spans="1:6" x14ac:dyDescent="0.3">
      <c r="A86" s="56" t="s">
        <v>135</v>
      </c>
      <c r="B86" s="21">
        <v>112980167.09999999</v>
      </c>
      <c r="C86" s="57">
        <v>134463779</v>
      </c>
      <c r="D86" s="55">
        <v>149915639</v>
      </c>
      <c r="E86" s="47">
        <v>148588920.69999999</v>
      </c>
      <c r="F86" s="47">
        <v>164665168.40000001</v>
      </c>
    </row>
    <row r="87" spans="1:6" x14ac:dyDescent="0.3">
      <c r="A87" s="56" t="s">
        <v>134</v>
      </c>
      <c r="B87" s="21">
        <v>151789613.30000001</v>
      </c>
      <c r="C87" s="57">
        <v>166226887</v>
      </c>
      <c r="D87" s="55">
        <v>201099644</v>
      </c>
      <c r="E87" s="47">
        <v>295913068.69999999</v>
      </c>
      <c r="F87" s="47">
        <v>409388284</v>
      </c>
    </row>
    <row r="88" spans="1:6" x14ac:dyDescent="0.3">
      <c r="A88" s="56" t="s">
        <v>133</v>
      </c>
      <c r="B88" s="21">
        <v>160520456.80000001</v>
      </c>
      <c r="C88" s="57">
        <v>182354477</v>
      </c>
      <c r="D88" s="55">
        <v>211867287</v>
      </c>
      <c r="E88" s="47">
        <v>230341717.09999999</v>
      </c>
      <c r="F88" s="47">
        <v>232092124.80000001</v>
      </c>
    </row>
    <row r="89" spans="1:6" x14ac:dyDescent="0.3">
      <c r="A89" s="56" t="s">
        <v>132</v>
      </c>
      <c r="B89" s="21">
        <v>31546220.199999999</v>
      </c>
      <c r="C89" s="57">
        <v>41841899</v>
      </c>
      <c r="D89" s="55">
        <v>41603181</v>
      </c>
      <c r="E89" s="47">
        <v>46969409.299999997</v>
      </c>
      <c r="F89" s="47">
        <v>75220551.5</v>
      </c>
    </row>
    <row r="90" spans="1:6" ht="31.2" x14ac:dyDescent="0.3">
      <c r="A90" s="59" t="s">
        <v>131</v>
      </c>
      <c r="B90" s="58">
        <v>271752570.19999999</v>
      </c>
      <c r="C90" s="58">
        <v>337281039</v>
      </c>
      <c r="D90" s="58">
        <v>379330156</v>
      </c>
      <c r="E90" s="58">
        <v>441714258</v>
      </c>
      <c r="F90" s="58">
        <v>867945970.5</v>
      </c>
    </row>
    <row r="91" spans="1:6" x14ac:dyDescent="0.3">
      <c r="A91" s="56" t="s">
        <v>130</v>
      </c>
      <c r="B91" s="21">
        <v>27059255</v>
      </c>
      <c r="C91" s="57">
        <v>40133543</v>
      </c>
      <c r="D91" s="55">
        <v>44970241</v>
      </c>
      <c r="E91" s="47">
        <v>56977223.700000003</v>
      </c>
      <c r="F91" s="47">
        <v>78295428.299999997</v>
      </c>
    </row>
    <row r="92" spans="1:6" x14ac:dyDescent="0.3">
      <c r="A92" s="56" t="s">
        <v>129</v>
      </c>
      <c r="B92" s="21">
        <v>18006825</v>
      </c>
      <c r="C92" s="57">
        <v>20110082</v>
      </c>
      <c r="D92" s="55">
        <v>21080510</v>
      </c>
      <c r="E92" s="47">
        <v>22220313.699999999</v>
      </c>
      <c r="F92" s="47">
        <v>32228237.300000001</v>
      </c>
    </row>
    <row r="93" spans="1:6" x14ac:dyDescent="0.3">
      <c r="A93" s="56" t="s">
        <v>128</v>
      </c>
      <c r="B93" s="21">
        <v>102480772</v>
      </c>
      <c r="C93" s="57">
        <v>128889365</v>
      </c>
      <c r="D93" s="55">
        <v>151160690</v>
      </c>
      <c r="E93" s="47">
        <v>171736935.40000001</v>
      </c>
      <c r="F93" s="47">
        <v>395291840.60000002</v>
      </c>
    </row>
    <row r="94" spans="1:6" x14ac:dyDescent="0.3">
      <c r="A94" s="56" t="s">
        <v>127</v>
      </c>
      <c r="B94" s="21">
        <v>60961411</v>
      </c>
      <c r="C94" s="57">
        <v>68972069</v>
      </c>
      <c r="D94" s="55">
        <v>73602132</v>
      </c>
      <c r="E94" s="47">
        <v>95086521.5</v>
      </c>
      <c r="F94" s="47">
        <v>197450719.09999999</v>
      </c>
    </row>
    <row r="95" spans="1:6" x14ac:dyDescent="0.3">
      <c r="A95" s="56" t="s">
        <v>126</v>
      </c>
      <c r="B95" s="21">
        <v>20705697.300000001</v>
      </c>
      <c r="C95" s="57">
        <v>24506099</v>
      </c>
      <c r="D95" s="55">
        <v>28792026</v>
      </c>
      <c r="E95" s="47">
        <v>30494327.5</v>
      </c>
      <c r="F95" s="47">
        <v>59425357.799999997</v>
      </c>
    </row>
    <row r="96" spans="1:6" x14ac:dyDescent="0.3">
      <c r="A96" s="56" t="s">
        <v>125</v>
      </c>
      <c r="B96" s="21">
        <v>10132653.5</v>
      </c>
      <c r="C96" s="57">
        <v>10205908</v>
      </c>
      <c r="D96" s="55">
        <v>12003142</v>
      </c>
      <c r="E96" s="47">
        <v>12384424.699999999</v>
      </c>
      <c r="F96" s="47">
        <v>18700089.600000001</v>
      </c>
    </row>
    <row r="97" spans="1:6" x14ac:dyDescent="0.3">
      <c r="A97" s="56" t="s">
        <v>124</v>
      </c>
      <c r="B97" s="21">
        <v>28229483.899999999</v>
      </c>
      <c r="C97" s="57">
        <v>37801616</v>
      </c>
      <c r="D97" s="55">
        <v>41484122</v>
      </c>
      <c r="E97" s="47">
        <v>46441955.299999997</v>
      </c>
      <c r="F97" s="47">
        <v>80245050.5</v>
      </c>
    </row>
    <row r="98" spans="1:6" ht="31.2" x14ac:dyDescent="0.3">
      <c r="A98" s="56" t="s">
        <v>123</v>
      </c>
      <c r="B98" s="21">
        <v>3656245.1</v>
      </c>
      <c r="C98" s="57">
        <v>6253897</v>
      </c>
      <c r="D98" s="55">
        <v>5557795</v>
      </c>
      <c r="E98" s="47">
        <v>5379320.7000000002</v>
      </c>
      <c r="F98" s="47">
        <v>5506345.9000000004</v>
      </c>
    </row>
    <row r="99" spans="1:6" ht="31.2" x14ac:dyDescent="0.3">
      <c r="A99" s="56" t="s">
        <v>122</v>
      </c>
      <c r="B99" s="21">
        <v>520227.4</v>
      </c>
      <c r="C99" s="49">
        <v>408462</v>
      </c>
      <c r="D99" s="55">
        <v>679498</v>
      </c>
      <c r="E99" s="47">
        <v>993235.5</v>
      </c>
      <c r="F99" s="47">
        <v>802901.4</v>
      </c>
    </row>
    <row r="100" spans="1:6" ht="31.2" x14ac:dyDescent="0.3">
      <c r="A100" s="54" t="s">
        <v>121</v>
      </c>
      <c r="B100" s="21"/>
      <c r="C100" s="49"/>
      <c r="D100" s="48"/>
      <c r="E100" s="53">
        <v>41038551.799999997</v>
      </c>
      <c r="F100" s="52"/>
    </row>
    <row r="101" spans="1:6" x14ac:dyDescent="0.3">
      <c r="A101" s="51" t="s">
        <v>120</v>
      </c>
      <c r="B101" s="21"/>
      <c r="C101" s="49"/>
      <c r="D101" s="48"/>
      <c r="E101" s="47">
        <v>30115884.100000001</v>
      </c>
      <c r="F101" s="46"/>
    </row>
    <row r="102" spans="1:6" x14ac:dyDescent="0.3">
      <c r="A102" s="50" t="s">
        <v>119</v>
      </c>
      <c r="B102" s="21"/>
      <c r="C102" s="49"/>
      <c r="D102" s="48"/>
      <c r="E102" s="47">
        <v>10922667.699999999</v>
      </c>
      <c r="F102" s="46"/>
    </row>
    <row r="103" spans="1:6" x14ac:dyDescent="0.3">
      <c r="A103" s="45"/>
      <c r="B103" s="14"/>
      <c r="C103" s="15"/>
      <c r="D103" s="15"/>
      <c r="E103" s="15"/>
      <c r="F103" s="15"/>
    </row>
    <row r="104" spans="1:6" ht="55.5" customHeight="1" x14ac:dyDescent="0.3">
      <c r="A104" s="76" t="s">
        <v>116</v>
      </c>
      <c r="B104" s="76"/>
      <c r="C104" s="76"/>
      <c r="D104" s="76"/>
      <c r="E104" s="76"/>
      <c r="F104" s="76"/>
    </row>
    <row r="105" spans="1:6" ht="39" customHeight="1" x14ac:dyDescent="0.3">
      <c r="A105" s="80" t="s">
        <v>118</v>
      </c>
      <c r="B105" s="80"/>
      <c r="C105" s="80"/>
      <c r="D105" s="80"/>
      <c r="E105" s="80"/>
      <c r="F105" s="80"/>
    </row>
  </sheetData>
  <mergeCells count="4">
    <mergeCell ref="A105:F105"/>
    <mergeCell ref="A2:F2"/>
    <mergeCell ref="A1:C1"/>
    <mergeCell ref="A104:F104"/>
  </mergeCells>
  <hyperlinks>
    <hyperlink ref="A1:B1" location="Содержание!B5" display="К содержанию"/>
    <hyperlink ref="A1:C1" location="Содержание!A1" display="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03" sqref="A103:F103"/>
    </sheetView>
  </sheetViews>
  <sheetFormatPr defaultColWidth="9.109375" defaultRowHeight="15.6" x14ac:dyDescent="0.3"/>
  <cols>
    <col min="1" max="1" width="34" style="6" customWidth="1"/>
    <col min="2" max="2" width="17.77734375" style="9" customWidth="1"/>
    <col min="3" max="7" width="17.77734375" style="6" customWidth="1"/>
    <col min="8" max="8" width="16.21875" style="6" customWidth="1"/>
    <col min="9" max="9" width="5.44140625" style="6" customWidth="1"/>
    <col min="10" max="11" width="12.6640625" style="6" customWidth="1"/>
    <col min="12" max="12" width="15.44140625" style="6" customWidth="1"/>
    <col min="13" max="16384" width="9.109375" style="6"/>
  </cols>
  <sheetData>
    <row r="1" spans="1:15" ht="33" customHeight="1" x14ac:dyDescent="0.3">
      <c r="A1" s="75" t="s">
        <v>3</v>
      </c>
      <c r="B1" s="75"/>
      <c r="C1" s="75"/>
    </row>
    <row r="2" spans="1:15" s="7" customFormat="1" ht="59.25" customHeight="1" x14ac:dyDescent="0.3">
      <c r="A2" s="77" t="s">
        <v>227</v>
      </c>
      <c r="B2" s="77"/>
      <c r="C2" s="77"/>
      <c r="D2" s="77"/>
      <c r="E2" s="77"/>
      <c r="F2" s="65"/>
      <c r="G2" s="16"/>
      <c r="H2" s="37"/>
      <c r="I2" s="37"/>
      <c r="J2" s="37"/>
      <c r="K2" s="37"/>
      <c r="L2" s="37"/>
    </row>
    <row r="3" spans="1:15" s="7" customFormat="1" x14ac:dyDescent="0.3">
      <c r="A3" s="17"/>
      <c r="B3" s="17">
        <v>2017</v>
      </c>
      <c r="C3" s="17">
        <v>2018</v>
      </c>
      <c r="D3" s="17">
        <v>2019</v>
      </c>
      <c r="E3" s="17">
        <v>2021</v>
      </c>
      <c r="F3" s="17">
        <v>2022</v>
      </c>
      <c r="G3" s="17">
        <v>2023</v>
      </c>
      <c r="H3" s="37"/>
      <c r="I3" s="37"/>
      <c r="J3" s="37"/>
      <c r="K3" s="37"/>
      <c r="L3" s="37"/>
    </row>
    <row r="4" spans="1:15" x14ac:dyDescent="0.3">
      <c r="A4" s="59" t="s">
        <v>216</v>
      </c>
      <c r="B4" s="18">
        <v>20872795428.400002</v>
      </c>
      <c r="C4" s="18">
        <v>23888555088.700001</v>
      </c>
      <c r="D4" s="18">
        <v>24251859348.900002</v>
      </c>
      <c r="E4" s="18">
        <v>27295403604.400002</v>
      </c>
      <c r="F4" s="18">
        <v>30160743071.799999</v>
      </c>
      <c r="G4" s="18">
        <v>31558183326.400002</v>
      </c>
      <c r="H4" s="68"/>
      <c r="I4" s="69"/>
      <c r="J4" s="64"/>
      <c r="K4" s="64"/>
      <c r="L4" s="64"/>
      <c r="M4"/>
      <c r="N4"/>
      <c r="O4"/>
    </row>
    <row r="5" spans="1:15" ht="31.2" x14ac:dyDescent="0.3">
      <c r="A5" s="59" t="s">
        <v>215</v>
      </c>
      <c r="B5" s="18">
        <v>8226721631.8000002</v>
      </c>
      <c r="C5" s="18">
        <v>9518967242.8999996</v>
      </c>
      <c r="D5" s="18">
        <v>8992418397.2999992</v>
      </c>
      <c r="E5" s="18">
        <v>9740584032.1000004</v>
      </c>
      <c r="F5" s="18">
        <v>11307396102.200001</v>
      </c>
      <c r="G5" s="18">
        <v>10393539440.299999</v>
      </c>
      <c r="H5" s="68"/>
      <c r="I5" s="69"/>
    </row>
    <row r="6" spans="1:15" x14ac:dyDescent="0.3">
      <c r="A6" s="56" t="s">
        <v>214</v>
      </c>
      <c r="B6" s="21">
        <v>244670684.19999999</v>
      </c>
      <c r="C6" s="21">
        <v>269547665.60000002</v>
      </c>
      <c r="D6" s="21">
        <v>275557204.80000001</v>
      </c>
      <c r="E6" s="21">
        <v>282797971</v>
      </c>
      <c r="F6" s="21">
        <v>295928744</v>
      </c>
      <c r="G6" s="21">
        <v>309285696.39999998</v>
      </c>
      <c r="H6" s="68"/>
      <c r="I6" s="69"/>
    </row>
    <row r="7" spans="1:15" x14ac:dyDescent="0.3">
      <c r="A7" s="56" t="s">
        <v>213</v>
      </c>
      <c r="B7" s="21">
        <v>93746503.900000006</v>
      </c>
      <c r="C7" s="21">
        <v>115916912.3</v>
      </c>
      <c r="D7" s="21">
        <v>124479787.8</v>
      </c>
      <c r="E7" s="21">
        <v>117974737.8</v>
      </c>
      <c r="F7" s="21">
        <v>120504468.7</v>
      </c>
      <c r="G7" s="21">
        <v>125348642.59999999</v>
      </c>
      <c r="H7" s="68"/>
      <c r="I7" s="69"/>
    </row>
    <row r="8" spans="1:15" x14ac:dyDescent="0.3">
      <c r="A8" s="56" t="s">
        <v>212</v>
      </c>
      <c r="B8" s="21">
        <v>136797215.80000001</v>
      </c>
      <c r="C8" s="21">
        <v>148091177.40000001</v>
      </c>
      <c r="D8" s="21">
        <v>141399015.09999999</v>
      </c>
      <c r="E8" s="21">
        <v>163872642.5</v>
      </c>
      <c r="F8" s="21">
        <v>176901805.19999999</v>
      </c>
      <c r="G8" s="21">
        <v>203082447.69999999</v>
      </c>
      <c r="H8" s="68"/>
      <c r="I8" s="69"/>
    </row>
    <row r="9" spans="1:15" x14ac:dyDescent="0.3">
      <c r="A9" s="56" t="s">
        <v>211</v>
      </c>
      <c r="B9" s="21">
        <v>312473824.80000001</v>
      </c>
      <c r="C9" s="21">
        <v>399070212.89999998</v>
      </c>
      <c r="D9" s="21">
        <v>331170539.89999998</v>
      </c>
      <c r="E9" s="21">
        <v>527016843.80000001</v>
      </c>
      <c r="F9" s="21">
        <v>725636150.5</v>
      </c>
      <c r="G9" s="21">
        <v>622745707.60000002</v>
      </c>
      <c r="H9" s="68"/>
      <c r="I9" s="69"/>
    </row>
    <row r="10" spans="1:15" x14ac:dyDescent="0.3">
      <c r="A10" s="56" t="s">
        <v>210</v>
      </c>
      <c r="B10" s="21">
        <v>170596350</v>
      </c>
      <c r="C10" s="21">
        <v>214006592.40000001</v>
      </c>
      <c r="D10" s="21">
        <v>224546732.5</v>
      </c>
      <c r="E10" s="21">
        <v>202732312.40000001</v>
      </c>
      <c r="F10" s="21">
        <v>206937420.59999999</v>
      </c>
      <c r="G10" s="21">
        <v>216764950.30000001</v>
      </c>
      <c r="H10" s="68"/>
      <c r="I10" s="69"/>
    </row>
    <row r="11" spans="1:15" x14ac:dyDescent="0.3">
      <c r="A11" s="56" t="s">
        <v>209</v>
      </c>
      <c r="B11" s="21">
        <v>88553747.400000006</v>
      </c>
      <c r="C11" s="21">
        <v>116374727.5</v>
      </c>
      <c r="D11" s="21">
        <v>122397284.90000001</v>
      </c>
      <c r="E11" s="21">
        <v>139974080.40000001</v>
      </c>
      <c r="F11" s="21">
        <v>160196726</v>
      </c>
      <c r="G11" s="21">
        <v>180620930.09999999</v>
      </c>
      <c r="H11" s="68"/>
      <c r="I11" s="69"/>
    </row>
    <row r="12" spans="1:15" x14ac:dyDescent="0.3">
      <c r="A12" s="56" t="s">
        <v>208</v>
      </c>
      <c r="B12" s="21">
        <v>66825109.700000003</v>
      </c>
      <c r="C12" s="21">
        <v>74222119.900000006</v>
      </c>
      <c r="D12" s="21">
        <v>66246586.799999997</v>
      </c>
      <c r="E12" s="21">
        <v>80859019.400000006</v>
      </c>
      <c r="F12" s="21">
        <v>87331647.700000003</v>
      </c>
      <c r="G12" s="21">
        <v>85596043.400000006</v>
      </c>
      <c r="H12" s="68"/>
      <c r="I12" s="69"/>
    </row>
    <row r="13" spans="1:15" x14ac:dyDescent="0.3">
      <c r="A13" s="56" t="s">
        <v>207</v>
      </c>
      <c r="B13" s="21">
        <v>95240047.599999994</v>
      </c>
      <c r="C13" s="21">
        <v>115755604.59999999</v>
      </c>
      <c r="D13" s="21">
        <v>114973270.8</v>
      </c>
      <c r="E13" s="21">
        <v>129199621.59999999</v>
      </c>
      <c r="F13" s="21">
        <v>163726852.30000001</v>
      </c>
      <c r="G13" s="21">
        <v>157318355.90000001</v>
      </c>
      <c r="H13" s="68"/>
      <c r="I13" s="69"/>
    </row>
    <row r="14" spans="1:15" x14ac:dyDescent="0.3">
      <c r="A14" s="56" t="s">
        <v>206</v>
      </c>
      <c r="B14" s="21">
        <v>135439933.30000001</v>
      </c>
      <c r="C14" s="21">
        <v>141642733.40000001</v>
      </c>
      <c r="D14" s="21">
        <v>144431400.59999999</v>
      </c>
      <c r="E14" s="21">
        <v>182628998.19999999</v>
      </c>
      <c r="F14" s="21">
        <v>211515465.19999999</v>
      </c>
      <c r="G14" s="21">
        <v>221202138.5</v>
      </c>
      <c r="H14" s="68"/>
      <c r="I14" s="69"/>
    </row>
    <row r="15" spans="1:15" x14ac:dyDescent="0.3">
      <c r="A15" s="56" t="s">
        <v>205</v>
      </c>
      <c r="B15" s="21">
        <v>655598680.70000005</v>
      </c>
      <c r="C15" s="21">
        <v>881838877.5</v>
      </c>
      <c r="D15" s="21">
        <v>922247958.29999995</v>
      </c>
      <c r="E15" s="21">
        <v>1367149358.2</v>
      </c>
      <c r="F15" s="21">
        <v>1644500952.4000001</v>
      </c>
      <c r="G15" s="21">
        <v>1953294158.7</v>
      </c>
      <c r="H15" s="68"/>
      <c r="I15" s="69"/>
    </row>
    <row r="16" spans="1:15" x14ac:dyDescent="0.3">
      <c r="A16" s="56" t="s">
        <v>204</v>
      </c>
      <c r="B16" s="21">
        <v>58743016.299999997</v>
      </c>
      <c r="C16" s="21">
        <v>69459692.099999994</v>
      </c>
      <c r="D16" s="21">
        <v>71992450.599999994</v>
      </c>
      <c r="E16" s="21">
        <v>85488602.900000006</v>
      </c>
      <c r="F16" s="21">
        <v>78094288</v>
      </c>
      <c r="G16" s="21">
        <v>91246301</v>
      </c>
      <c r="H16" s="68"/>
      <c r="I16" s="69"/>
    </row>
    <row r="17" spans="1:9" x14ac:dyDescent="0.3">
      <c r="A17" s="56" t="s">
        <v>203</v>
      </c>
      <c r="B17" s="21">
        <v>120655256.09999999</v>
      </c>
      <c r="C17" s="21">
        <v>151234889.59999999</v>
      </c>
      <c r="D17" s="21">
        <v>158810586.19999999</v>
      </c>
      <c r="E17" s="21">
        <v>144173352.09999999</v>
      </c>
      <c r="F17" s="21">
        <v>168298529.90000001</v>
      </c>
      <c r="G17" s="21">
        <v>155227640.90000001</v>
      </c>
      <c r="H17" s="68"/>
      <c r="I17" s="69"/>
    </row>
    <row r="18" spans="1:9" x14ac:dyDescent="0.3">
      <c r="A18" s="56" t="s">
        <v>202</v>
      </c>
      <c r="B18" s="21">
        <v>110291165</v>
      </c>
      <c r="C18" s="21">
        <v>135807975.19999999</v>
      </c>
      <c r="D18" s="21">
        <v>144526877.69999999</v>
      </c>
      <c r="E18" s="21">
        <v>201573565.30000001</v>
      </c>
      <c r="F18" s="21">
        <v>213190414</v>
      </c>
      <c r="G18" s="21">
        <v>221599055.09999999</v>
      </c>
      <c r="H18" s="68"/>
      <c r="I18" s="69"/>
    </row>
    <row r="19" spans="1:9" x14ac:dyDescent="0.3">
      <c r="A19" s="56" t="s">
        <v>201</v>
      </c>
      <c r="B19" s="21">
        <v>119049404.7</v>
      </c>
      <c r="C19" s="21">
        <v>118929643.3</v>
      </c>
      <c r="D19" s="21">
        <v>113214613.8</v>
      </c>
      <c r="E19" s="21">
        <v>98222932.299999997</v>
      </c>
      <c r="F19" s="21">
        <v>104325958.7</v>
      </c>
      <c r="G19" s="21">
        <v>99020298.200000003</v>
      </c>
      <c r="H19" s="68"/>
      <c r="I19" s="69"/>
    </row>
    <row r="20" spans="1:9" x14ac:dyDescent="0.3">
      <c r="A20" s="56" t="s">
        <v>200</v>
      </c>
      <c r="B20" s="21">
        <v>115413585.8</v>
      </c>
      <c r="C20" s="21">
        <v>121287959.5</v>
      </c>
      <c r="D20" s="21">
        <v>127476558.2</v>
      </c>
      <c r="E20" s="21">
        <v>158827664.59999999</v>
      </c>
      <c r="F20" s="21">
        <v>167611993.90000001</v>
      </c>
      <c r="G20" s="21">
        <v>197552889</v>
      </c>
      <c r="H20" s="68"/>
      <c r="I20" s="69"/>
    </row>
    <row r="21" spans="1:9" x14ac:dyDescent="0.3">
      <c r="A21" s="56" t="s">
        <v>199</v>
      </c>
      <c r="B21" s="21">
        <v>165731516.80000001</v>
      </c>
      <c r="C21" s="21">
        <v>202583461.59999999</v>
      </c>
      <c r="D21" s="21">
        <v>200526850.80000001</v>
      </c>
      <c r="E21" s="21">
        <v>206143048.80000001</v>
      </c>
      <c r="F21" s="21">
        <v>226839525.5</v>
      </c>
      <c r="G21" s="21">
        <v>218338690.30000001</v>
      </c>
      <c r="H21" s="68"/>
      <c r="I21" s="69"/>
    </row>
    <row r="22" spans="1:9" x14ac:dyDescent="0.3">
      <c r="A22" s="56" t="s">
        <v>198</v>
      </c>
      <c r="B22" s="21">
        <v>111209939.40000001</v>
      </c>
      <c r="C22" s="21">
        <v>223378985.5</v>
      </c>
      <c r="D22" s="21">
        <v>215146803.09999999</v>
      </c>
      <c r="E22" s="21">
        <v>246583320</v>
      </c>
      <c r="F22" s="21">
        <v>237017694.09999999</v>
      </c>
      <c r="G22" s="21">
        <v>229794131.19999999</v>
      </c>
      <c r="H22" s="68"/>
      <c r="I22" s="69"/>
    </row>
    <row r="23" spans="1:9" x14ac:dyDescent="0.3">
      <c r="A23" s="56" t="s">
        <v>197</v>
      </c>
      <c r="B23" s="21">
        <v>5425685650.3000002</v>
      </c>
      <c r="C23" s="21">
        <v>6019818012.6000004</v>
      </c>
      <c r="D23" s="21">
        <v>5493273875.3999996</v>
      </c>
      <c r="E23" s="21">
        <v>5405365960.8000002</v>
      </c>
      <c r="F23" s="21">
        <v>6318837465.5</v>
      </c>
      <c r="G23" s="21">
        <v>5105501363.3999996</v>
      </c>
      <c r="H23" s="68"/>
      <c r="I23" s="69"/>
    </row>
    <row r="24" spans="1:9" ht="31.2" x14ac:dyDescent="0.3">
      <c r="A24" s="59" t="s">
        <v>196</v>
      </c>
      <c r="B24" s="18">
        <v>2852743503.8000002</v>
      </c>
      <c r="C24" s="18">
        <v>3075699671.9000001</v>
      </c>
      <c r="D24" s="18">
        <v>3380807352.6999998</v>
      </c>
      <c r="E24" s="18">
        <v>4079362558.5</v>
      </c>
      <c r="F24" s="18">
        <v>3880397684</v>
      </c>
      <c r="G24" s="18">
        <v>5025547694.1999998</v>
      </c>
      <c r="H24" s="68"/>
      <c r="I24" s="69"/>
    </row>
    <row r="25" spans="1:9" x14ac:dyDescent="0.3">
      <c r="A25" s="56" t="s">
        <v>195</v>
      </c>
      <c r="B25" s="21">
        <v>68796576</v>
      </c>
      <c r="C25" s="21">
        <v>84504230.5</v>
      </c>
      <c r="D25" s="21">
        <v>89117748.900000006</v>
      </c>
      <c r="E25" s="21">
        <v>97164373.799999997</v>
      </c>
      <c r="F25" s="21">
        <v>103431763.40000001</v>
      </c>
      <c r="G25" s="21">
        <v>117068834.09999999</v>
      </c>
      <c r="H25" s="68"/>
      <c r="I25" s="69"/>
    </row>
    <row r="26" spans="1:9" x14ac:dyDescent="0.3">
      <c r="A26" s="56" t="s">
        <v>194</v>
      </c>
      <c r="B26" s="21">
        <v>68720840.5</v>
      </c>
      <c r="C26" s="21">
        <v>82582063.799999997</v>
      </c>
      <c r="D26" s="21">
        <v>78226024.400000006</v>
      </c>
      <c r="E26" s="21">
        <v>63695257</v>
      </c>
      <c r="F26" s="21">
        <v>65022114.399999999</v>
      </c>
      <c r="G26" s="21">
        <v>68550815.200000003</v>
      </c>
      <c r="H26" s="68"/>
      <c r="I26" s="69"/>
    </row>
    <row r="27" spans="1:9" x14ac:dyDescent="0.3">
      <c r="A27" s="56" t="s">
        <v>193</v>
      </c>
      <c r="B27" s="21">
        <v>68330982.900000006</v>
      </c>
      <c r="C27" s="21">
        <v>81593545.299999997</v>
      </c>
      <c r="D27" s="21">
        <v>103494834.7</v>
      </c>
      <c r="E27" s="21">
        <v>105934053.8</v>
      </c>
      <c r="F27" s="21">
        <v>115332044.7</v>
      </c>
      <c r="G27" s="21">
        <v>130692634.5</v>
      </c>
      <c r="H27" s="68"/>
      <c r="I27" s="69"/>
    </row>
    <row r="28" spans="1:9" x14ac:dyDescent="0.3">
      <c r="A28" s="61" t="s">
        <v>192</v>
      </c>
      <c r="B28" s="23">
        <v>1541979.4</v>
      </c>
      <c r="C28" s="23">
        <v>2020406.4</v>
      </c>
      <c r="D28" s="23">
        <v>2442889.7999999998</v>
      </c>
      <c r="E28" s="23">
        <v>4341164.4000000004</v>
      </c>
      <c r="F28" s="23">
        <v>5796441</v>
      </c>
      <c r="G28" s="21">
        <v>7335717.0999999996</v>
      </c>
      <c r="H28" s="68"/>
      <c r="I28" s="69"/>
    </row>
    <row r="29" spans="1:9" ht="21" customHeight="1" x14ac:dyDescent="0.3">
      <c r="A29" s="61" t="s">
        <v>191</v>
      </c>
      <c r="B29" s="21">
        <v>66789003.5</v>
      </c>
      <c r="C29" s="21">
        <v>79573138.900000006</v>
      </c>
      <c r="D29" s="21">
        <v>101051944.90000001</v>
      </c>
      <c r="E29" s="21">
        <v>101592889.40000001</v>
      </c>
      <c r="F29" s="21">
        <v>109535603.7</v>
      </c>
      <c r="G29" s="21">
        <v>123356917.40000001</v>
      </c>
      <c r="H29" s="68"/>
      <c r="I29" s="69"/>
    </row>
    <row r="30" spans="1:9" x14ac:dyDescent="0.3">
      <c r="A30" s="56" t="s">
        <v>190</v>
      </c>
      <c r="B30" s="21">
        <v>146248342</v>
      </c>
      <c r="C30" s="21">
        <v>158636137.19999999</v>
      </c>
      <c r="D30" s="21">
        <v>196189643.40000001</v>
      </c>
      <c r="E30" s="21">
        <v>212725418.59999999</v>
      </c>
      <c r="F30" s="21">
        <v>232993980.69999999</v>
      </c>
      <c r="G30" s="21">
        <v>234428381.40000001</v>
      </c>
      <c r="H30" s="68"/>
      <c r="I30" s="69"/>
    </row>
    <row r="31" spans="1:9" x14ac:dyDescent="0.3">
      <c r="A31" s="56" t="s">
        <v>189</v>
      </c>
      <c r="B31" s="21">
        <v>225226379.09999999</v>
      </c>
      <c r="C31" s="21">
        <v>241799966.69999999</v>
      </c>
      <c r="D31" s="21">
        <v>244296038.30000001</v>
      </c>
      <c r="E31" s="21">
        <v>253675312.09999999</v>
      </c>
      <c r="F31" s="21">
        <v>265464759.90000001</v>
      </c>
      <c r="G31" s="21">
        <v>286028698.39999998</v>
      </c>
      <c r="H31" s="68"/>
      <c r="I31" s="69"/>
    </row>
    <row r="32" spans="1:9" x14ac:dyDescent="0.3">
      <c r="A32" s="56" t="s">
        <v>188</v>
      </c>
      <c r="B32" s="21">
        <v>117513456.3</v>
      </c>
      <c r="C32" s="21">
        <v>154485479.80000001</v>
      </c>
      <c r="D32" s="21">
        <v>181576770.30000001</v>
      </c>
      <c r="E32" s="21">
        <v>290472223.89999998</v>
      </c>
      <c r="F32" s="21">
        <v>322274871.5</v>
      </c>
      <c r="G32" s="21">
        <v>355975111.80000001</v>
      </c>
      <c r="H32" s="68"/>
      <c r="I32" s="69"/>
    </row>
    <row r="33" spans="1:9" x14ac:dyDescent="0.3">
      <c r="A33" s="56" t="s">
        <v>187</v>
      </c>
      <c r="B33" s="21">
        <v>75679701</v>
      </c>
      <c r="C33" s="21">
        <v>81018258</v>
      </c>
      <c r="D33" s="21">
        <v>79283702.099999994</v>
      </c>
      <c r="E33" s="21">
        <v>101251817.7</v>
      </c>
      <c r="F33" s="21">
        <v>103285357.59999999</v>
      </c>
      <c r="G33" s="21">
        <v>105930430.40000001</v>
      </c>
      <c r="H33" s="68"/>
      <c r="I33" s="69"/>
    </row>
    <row r="34" spans="1:9" x14ac:dyDescent="0.3">
      <c r="A34" s="56" t="s">
        <v>186</v>
      </c>
      <c r="B34" s="21">
        <v>35020879.399999999</v>
      </c>
      <c r="C34" s="21">
        <v>37621486.799999997</v>
      </c>
      <c r="D34" s="21">
        <v>40662804.600000001</v>
      </c>
      <c r="E34" s="21">
        <v>33873624</v>
      </c>
      <c r="F34" s="21">
        <v>64292150.200000003</v>
      </c>
      <c r="G34" s="21">
        <v>61834249</v>
      </c>
      <c r="H34" s="68"/>
      <c r="I34" s="69"/>
    </row>
    <row r="35" spans="1:9" x14ac:dyDescent="0.3">
      <c r="A35" s="56" t="s">
        <v>185</v>
      </c>
      <c r="B35" s="21">
        <v>69284760</v>
      </c>
      <c r="C35" s="21">
        <v>81687143</v>
      </c>
      <c r="D35" s="21">
        <v>82987423.5</v>
      </c>
      <c r="E35" s="21">
        <v>66555223</v>
      </c>
      <c r="F35" s="21">
        <v>72976178.400000006</v>
      </c>
      <c r="G35" s="21">
        <v>81426161.200000003</v>
      </c>
      <c r="H35" s="68"/>
      <c r="I35" s="69"/>
    </row>
    <row r="36" spans="1:9" x14ac:dyDescent="0.3">
      <c r="A36" s="56" t="s">
        <v>184</v>
      </c>
      <c r="B36" s="21">
        <v>1977921586.5999999</v>
      </c>
      <c r="C36" s="21">
        <v>2071771360.8</v>
      </c>
      <c r="D36" s="21">
        <v>2284972362.5</v>
      </c>
      <c r="E36" s="21">
        <v>2854015254.5999999</v>
      </c>
      <c r="F36" s="21">
        <v>2535324463.1999998</v>
      </c>
      <c r="G36" s="21">
        <v>3583612378.1999998</v>
      </c>
      <c r="H36" s="68"/>
      <c r="I36" s="69"/>
    </row>
    <row r="37" spans="1:9" x14ac:dyDescent="0.3">
      <c r="A37" s="59" t="s">
        <v>183</v>
      </c>
      <c r="B37" s="18">
        <v>1591254618.8</v>
      </c>
      <c r="C37" s="18">
        <v>1677531107</v>
      </c>
      <c r="D37" s="18">
        <v>1700098463.2</v>
      </c>
      <c r="E37" s="18">
        <v>1839742916.5</v>
      </c>
      <c r="F37" s="18">
        <v>2047514233.2</v>
      </c>
      <c r="G37" s="18">
        <v>2159990148.5999999</v>
      </c>
      <c r="H37" s="68"/>
      <c r="I37" s="69"/>
    </row>
    <row r="38" spans="1:9" x14ac:dyDescent="0.3">
      <c r="A38" s="56" t="s">
        <v>182</v>
      </c>
      <c r="B38" s="21">
        <v>21917064.699999999</v>
      </c>
      <c r="C38" s="21">
        <v>27855233.800000001</v>
      </c>
      <c r="D38" s="21">
        <v>30415033.300000001</v>
      </c>
      <c r="E38" s="21">
        <v>29943127.100000001</v>
      </c>
      <c r="F38" s="21">
        <v>39945547.299999997</v>
      </c>
      <c r="G38" s="21">
        <v>44104930.100000001</v>
      </c>
      <c r="H38" s="68"/>
      <c r="I38" s="69"/>
    </row>
    <row r="39" spans="1:9" x14ac:dyDescent="0.3">
      <c r="A39" s="56" t="s">
        <v>181</v>
      </c>
      <c r="B39" s="21">
        <v>5858523.9000000004</v>
      </c>
      <c r="C39" s="21">
        <v>8550345.4000000004</v>
      </c>
      <c r="D39" s="21">
        <v>9758040.5999999996</v>
      </c>
      <c r="E39" s="21">
        <v>11399995.5</v>
      </c>
      <c r="F39" s="21">
        <v>20609850.399999999</v>
      </c>
      <c r="G39" s="21">
        <v>34993265.399999999</v>
      </c>
      <c r="H39" s="68"/>
      <c r="I39" s="69"/>
    </row>
    <row r="40" spans="1:9" x14ac:dyDescent="0.3">
      <c r="A40" s="49" t="s">
        <v>120</v>
      </c>
      <c r="B40" s="21">
        <v>82230903.400000006</v>
      </c>
      <c r="C40" s="21">
        <v>131179795.40000001</v>
      </c>
      <c r="D40" s="21">
        <v>133420550.8</v>
      </c>
      <c r="E40" s="21">
        <v>140918922.90000001</v>
      </c>
      <c r="F40" s="21">
        <v>172456703.30000001</v>
      </c>
      <c r="G40" s="21">
        <v>165073724.09999999</v>
      </c>
      <c r="H40" s="68"/>
      <c r="I40" s="69"/>
    </row>
    <row r="41" spans="1:9" x14ac:dyDescent="0.3">
      <c r="A41" s="56" t="s">
        <v>180</v>
      </c>
      <c r="B41" s="21">
        <v>599663194.79999995</v>
      </c>
      <c r="C41" s="21">
        <v>608311545.39999998</v>
      </c>
      <c r="D41" s="21">
        <v>629398091.10000002</v>
      </c>
      <c r="E41" s="21">
        <v>693705775.29999995</v>
      </c>
      <c r="F41" s="21">
        <v>780507227.29999995</v>
      </c>
      <c r="G41" s="21">
        <v>812194237.89999998</v>
      </c>
      <c r="H41" s="68"/>
      <c r="I41" s="69"/>
    </row>
    <row r="42" spans="1:9" x14ac:dyDescent="0.3">
      <c r="A42" s="56" t="s">
        <v>179</v>
      </c>
      <c r="B42" s="21">
        <v>52887223.600000001</v>
      </c>
      <c r="C42" s="21">
        <v>57349260.700000003</v>
      </c>
      <c r="D42" s="21">
        <v>63191021.5</v>
      </c>
      <c r="E42" s="21">
        <v>65259059.5</v>
      </c>
      <c r="F42" s="21">
        <v>63688982.600000001</v>
      </c>
      <c r="G42" s="21">
        <v>72936487.299999997</v>
      </c>
      <c r="H42" s="68"/>
      <c r="I42" s="69"/>
    </row>
    <row r="43" spans="1:9" x14ac:dyDescent="0.3">
      <c r="A43" s="56" t="s">
        <v>178</v>
      </c>
      <c r="B43" s="21">
        <v>302343143.80000001</v>
      </c>
      <c r="C43" s="21">
        <v>276840592.60000002</v>
      </c>
      <c r="D43" s="21">
        <v>236629332.5</v>
      </c>
      <c r="E43" s="21">
        <v>217016841.09999999</v>
      </c>
      <c r="F43" s="21">
        <v>217554109.5</v>
      </c>
      <c r="G43" s="21">
        <v>186967026.59999999</v>
      </c>
      <c r="H43" s="68"/>
      <c r="I43" s="69"/>
    </row>
    <row r="44" spans="1:9" x14ac:dyDescent="0.3">
      <c r="A44" s="56" t="s">
        <v>177</v>
      </c>
      <c r="B44" s="21">
        <v>490305890.5</v>
      </c>
      <c r="C44" s="21">
        <v>527799037.89999998</v>
      </c>
      <c r="D44" s="21">
        <v>548024820.39999998</v>
      </c>
      <c r="E44" s="21">
        <v>626318174.20000005</v>
      </c>
      <c r="F44" s="21">
        <v>693739399.20000005</v>
      </c>
      <c r="G44" s="21">
        <v>779646482.10000002</v>
      </c>
      <c r="H44" s="68"/>
      <c r="I44" s="69"/>
    </row>
    <row r="45" spans="1:9" x14ac:dyDescent="0.3">
      <c r="A45" s="49" t="s">
        <v>119</v>
      </c>
      <c r="B45" s="21">
        <v>36048674.100000001</v>
      </c>
      <c r="C45" s="21">
        <v>39645295.799999997</v>
      </c>
      <c r="D45" s="21">
        <v>49261573</v>
      </c>
      <c r="E45" s="21">
        <v>55181020.899999999</v>
      </c>
      <c r="F45" s="21">
        <v>59012413.600000001</v>
      </c>
      <c r="G45" s="21">
        <v>64073995.100000001</v>
      </c>
      <c r="H45" s="68"/>
      <c r="I45" s="69"/>
    </row>
    <row r="46" spans="1:9" ht="31.2" x14ac:dyDescent="0.3">
      <c r="A46" s="59" t="s">
        <v>175</v>
      </c>
      <c r="B46" s="18">
        <v>574067464.89999998</v>
      </c>
      <c r="C46" s="18">
        <v>611553724.5</v>
      </c>
      <c r="D46" s="18">
        <v>655786540.79999995</v>
      </c>
      <c r="E46" s="18">
        <v>541315552.29999995</v>
      </c>
      <c r="F46" s="18">
        <v>632254919.10000002</v>
      </c>
      <c r="G46" s="18">
        <v>675801260.60000002</v>
      </c>
      <c r="H46" s="68"/>
      <c r="I46" s="69"/>
    </row>
    <row r="47" spans="1:9" x14ac:dyDescent="0.3">
      <c r="A47" s="56" t="s">
        <v>174</v>
      </c>
      <c r="B47" s="21">
        <v>135647735.09999999</v>
      </c>
      <c r="C47" s="21">
        <v>231840353.80000001</v>
      </c>
      <c r="D47" s="21">
        <v>267415135.19999999</v>
      </c>
      <c r="E47" s="21">
        <v>102708461.40000001</v>
      </c>
      <c r="F47" s="21">
        <v>144304759.19999999</v>
      </c>
      <c r="G47" s="21">
        <v>152418427.40000001</v>
      </c>
      <c r="H47" s="68"/>
      <c r="I47" s="69"/>
    </row>
    <row r="48" spans="1:9" x14ac:dyDescent="0.3">
      <c r="A48" s="56" t="s">
        <v>173</v>
      </c>
      <c r="B48" s="21">
        <v>7570228.4000000004</v>
      </c>
      <c r="C48" s="21">
        <v>8037861.7000000002</v>
      </c>
      <c r="D48" s="21">
        <v>8544751.4000000004</v>
      </c>
      <c r="E48" s="21">
        <v>11005975.699999999</v>
      </c>
      <c r="F48" s="21">
        <v>12370476.6</v>
      </c>
      <c r="G48" s="21">
        <v>14555196.699999999</v>
      </c>
      <c r="H48" s="68"/>
      <c r="I48" s="69"/>
    </row>
    <row r="49" spans="1:9" ht="31.2" x14ac:dyDescent="0.3">
      <c r="A49" s="56" t="s">
        <v>172</v>
      </c>
      <c r="B49" s="21">
        <v>25369728.699999999</v>
      </c>
      <c r="C49" s="21">
        <v>34378821.5</v>
      </c>
      <c r="D49" s="21">
        <v>37324345.600000001</v>
      </c>
      <c r="E49" s="21">
        <v>38397321.299999997</v>
      </c>
      <c r="F49" s="21">
        <v>62874050.100000001</v>
      </c>
      <c r="G49" s="21">
        <v>51730281.100000001</v>
      </c>
      <c r="H49" s="68"/>
      <c r="I49" s="69"/>
    </row>
    <row r="50" spans="1:9" ht="18" customHeight="1" x14ac:dyDescent="0.3">
      <c r="A50" s="56" t="s">
        <v>171</v>
      </c>
      <c r="B50" s="21">
        <v>16695328.5</v>
      </c>
      <c r="C50" s="21">
        <v>17316022.600000001</v>
      </c>
      <c r="D50" s="21">
        <v>16066551.9</v>
      </c>
      <c r="E50" s="21">
        <v>19208370</v>
      </c>
      <c r="F50" s="21">
        <v>19579479.300000001</v>
      </c>
      <c r="G50" s="21">
        <v>22982320.399999999</v>
      </c>
      <c r="H50" s="68"/>
      <c r="I50" s="69"/>
    </row>
    <row r="51" spans="1:9" ht="31.2" x14ac:dyDescent="0.3">
      <c r="A51" s="56" t="s">
        <v>170</v>
      </c>
      <c r="B51" s="21">
        <v>18856604.800000001</v>
      </c>
      <c r="C51" s="21">
        <v>23725376.800000001</v>
      </c>
      <c r="D51" s="21">
        <v>22468639</v>
      </c>
      <c r="E51" s="21">
        <v>40936187.700000003</v>
      </c>
      <c r="F51" s="21">
        <v>49810510.399999999</v>
      </c>
      <c r="G51" s="21">
        <v>57671687.700000003</v>
      </c>
      <c r="H51" s="68"/>
      <c r="I51" s="69"/>
    </row>
    <row r="52" spans="1:9" x14ac:dyDescent="0.3">
      <c r="A52" s="56" t="s">
        <v>169</v>
      </c>
      <c r="B52" s="21">
        <v>66759110.100000001</v>
      </c>
      <c r="C52" s="21">
        <v>71899307.599999994</v>
      </c>
      <c r="D52" s="21">
        <v>76817927</v>
      </c>
      <c r="E52" s="21">
        <v>90996389.299999997</v>
      </c>
      <c r="F52" s="21">
        <v>97451622.200000003</v>
      </c>
      <c r="G52" s="21">
        <v>122296414.7</v>
      </c>
      <c r="H52" s="68"/>
      <c r="I52" s="69"/>
    </row>
    <row r="53" spans="1:9" x14ac:dyDescent="0.3">
      <c r="A53" s="56" t="s">
        <v>168</v>
      </c>
      <c r="B53" s="21">
        <v>303168729.30000001</v>
      </c>
      <c r="C53" s="21">
        <v>224355980.5</v>
      </c>
      <c r="D53" s="21">
        <v>227149190.69999999</v>
      </c>
      <c r="E53" s="21">
        <v>238062846.90000001</v>
      </c>
      <c r="F53" s="21">
        <v>245864021.30000001</v>
      </c>
      <c r="G53" s="21">
        <v>254146932.59999999</v>
      </c>
      <c r="H53" s="68"/>
      <c r="I53" s="69"/>
    </row>
    <row r="54" spans="1:9" ht="31.2" x14ac:dyDescent="0.3">
      <c r="A54" s="59" t="s">
        <v>167</v>
      </c>
      <c r="B54" s="18">
        <v>2967415470.4000001</v>
      </c>
      <c r="C54" s="18">
        <v>3616328097.3000002</v>
      </c>
      <c r="D54" s="18">
        <v>3937913022.0999999</v>
      </c>
      <c r="E54" s="18">
        <v>4738722327</v>
      </c>
      <c r="F54" s="18">
        <v>5136191715.6999998</v>
      </c>
      <c r="G54" s="18">
        <v>5598517848.6000004</v>
      </c>
      <c r="H54" s="68"/>
      <c r="I54" s="69"/>
    </row>
    <row r="55" spans="1:9" x14ac:dyDescent="0.3">
      <c r="A55" s="56" t="s">
        <v>166</v>
      </c>
      <c r="B55" s="21">
        <v>323109125.10000002</v>
      </c>
      <c r="C55" s="21">
        <v>357451475.39999998</v>
      </c>
      <c r="D55" s="21">
        <v>425557406.10000002</v>
      </c>
      <c r="E55" s="21">
        <v>476455997.30000001</v>
      </c>
      <c r="F55" s="21">
        <v>488685368.60000002</v>
      </c>
      <c r="G55" s="21">
        <v>574164393</v>
      </c>
      <c r="H55" s="68"/>
      <c r="I55" s="69"/>
    </row>
    <row r="56" spans="1:9" x14ac:dyDescent="0.3">
      <c r="A56" s="56" t="s">
        <v>165</v>
      </c>
      <c r="B56" s="21">
        <v>62063303.399999999</v>
      </c>
      <c r="C56" s="21">
        <v>66593096</v>
      </c>
      <c r="D56" s="21">
        <v>65739521.799999997</v>
      </c>
      <c r="E56" s="21">
        <v>70985403.5</v>
      </c>
      <c r="F56" s="21">
        <v>81836336.599999994</v>
      </c>
      <c r="G56" s="21">
        <v>87630252.700000003</v>
      </c>
      <c r="H56" s="68"/>
      <c r="I56" s="69"/>
    </row>
    <row r="57" spans="1:9" x14ac:dyDescent="0.3">
      <c r="A57" s="56" t="s">
        <v>164</v>
      </c>
      <c r="B57" s="21">
        <v>59123095.200000003</v>
      </c>
      <c r="C57" s="21">
        <v>48275089.799999997</v>
      </c>
      <c r="D57" s="21">
        <v>50168910.5</v>
      </c>
      <c r="E57" s="21">
        <v>75534003.5</v>
      </c>
      <c r="F57" s="21">
        <v>69601022</v>
      </c>
      <c r="G57" s="21">
        <v>75637356.799999997</v>
      </c>
      <c r="H57" s="68"/>
      <c r="I57" s="69"/>
    </row>
    <row r="58" spans="1:9" x14ac:dyDescent="0.3">
      <c r="A58" s="56" t="s">
        <v>163</v>
      </c>
      <c r="B58" s="21">
        <v>524479438.89999998</v>
      </c>
      <c r="C58" s="21">
        <v>716376469.79999995</v>
      </c>
      <c r="D58" s="21">
        <v>862708704.39999998</v>
      </c>
      <c r="E58" s="21">
        <v>939875487.39999998</v>
      </c>
      <c r="F58" s="21">
        <v>1006912237.7</v>
      </c>
      <c r="G58" s="21">
        <v>1026820720.6</v>
      </c>
      <c r="H58" s="68"/>
      <c r="I58" s="69"/>
    </row>
    <row r="59" spans="1:9" x14ac:dyDescent="0.3">
      <c r="A59" s="56" t="s">
        <v>162</v>
      </c>
      <c r="B59" s="21">
        <v>167260796.19999999</v>
      </c>
      <c r="C59" s="21">
        <v>191273067.69999999</v>
      </c>
      <c r="D59" s="21">
        <v>233402793.90000001</v>
      </c>
      <c r="E59" s="21">
        <v>298983626.89999998</v>
      </c>
      <c r="F59" s="21">
        <v>306086801.10000002</v>
      </c>
      <c r="G59" s="21">
        <v>274651228.60000002</v>
      </c>
      <c r="H59" s="68"/>
      <c r="I59" s="69"/>
    </row>
    <row r="60" spans="1:9" x14ac:dyDescent="0.3">
      <c r="A60" s="56" t="s">
        <v>161</v>
      </c>
      <c r="B60" s="21">
        <v>86188434.099999994</v>
      </c>
      <c r="C60" s="21">
        <v>103724207.40000001</v>
      </c>
      <c r="D60" s="21">
        <v>103631428.5</v>
      </c>
      <c r="E60" s="21">
        <v>116434687.40000001</v>
      </c>
      <c r="F60" s="21">
        <v>121314318.09999999</v>
      </c>
      <c r="G60" s="21">
        <v>139514753.30000001</v>
      </c>
      <c r="H60" s="68"/>
      <c r="I60" s="69"/>
    </row>
    <row r="61" spans="1:9" x14ac:dyDescent="0.3">
      <c r="A61" s="56" t="s">
        <v>160</v>
      </c>
      <c r="B61" s="21">
        <v>297184980.10000002</v>
      </c>
      <c r="C61" s="21">
        <v>358907672.5</v>
      </c>
      <c r="D61" s="21">
        <v>362218800.60000002</v>
      </c>
      <c r="E61" s="21">
        <v>386560046.5</v>
      </c>
      <c r="F61" s="21">
        <v>444051337.5</v>
      </c>
      <c r="G61" s="21">
        <v>481460836.89999998</v>
      </c>
      <c r="H61" s="68"/>
      <c r="I61" s="69"/>
    </row>
    <row r="62" spans="1:9" x14ac:dyDescent="0.3">
      <c r="A62" s="56" t="s">
        <v>159</v>
      </c>
      <c r="B62" s="21">
        <v>145620687.80000001</v>
      </c>
      <c r="C62" s="21">
        <v>152520055.09999999</v>
      </c>
      <c r="D62" s="21">
        <v>148680392.09999999</v>
      </c>
      <c r="E62" s="21">
        <v>156977066.19999999</v>
      </c>
      <c r="F62" s="21">
        <v>168164261.59999999</v>
      </c>
      <c r="G62" s="21">
        <v>176246594.69999999</v>
      </c>
      <c r="H62" s="68"/>
      <c r="I62" s="69"/>
    </row>
    <row r="63" spans="1:9" x14ac:dyDescent="0.3">
      <c r="A63" s="56" t="s">
        <v>158</v>
      </c>
      <c r="B63" s="21">
        <v>525859486</v>
      </c>
      <c r="C63" s="21">
        <v>561483912.60000002</v>
      </c>
      <c r="D63" s="21">
        <v>599792809.29999995</v>
      </c>
      <c r="E63" s="21">
        <v>780682339</v>
      </c>
      <c r="F63" s="21">
        <v>783883912.70000005</v>
      </c>
      <c r="G63" s="21">
        <v>948303074.29999995</v>
      </c>
      <c r="H63" s="68"/>
      <c r="I63" s="69"/>
    </row>
    <row r="64" spans="1:9" x14ac:dyDescent="0.3">
      <c r="A64" s="56" t="s">
        <v>157</v>
      </c>
      <c r="B64" s="21">
        <v>123471898.8</v>
      </c>
      <c r="C64" s="21">
        <v>164687850</v>
      </c>
      <c r="D64" s="21">
        <v>194034481.19999999</v>
      </c>
      <c r="E64" s="21">
        <v>242951199.40000001</v>
      </c>
      <c r="F64" s="21">
        <v>266114756</v>
      </c>
      <c r="G64" s="21">
        <v>249252017.19999999</v>
      </c>
      <c r="H64" s="68"/>
      <c r="I64" s="69"/>
    </row>
    <row r="65" spans="1:9" x14ac:dyDescent="0.3">
      <c r="A65" s="56" t="s">
        <v>156</v>
      </c>
      <c r="B65" s="21">
        <v>143912118.40000001</v>
      </c>
      <c r="C65" s="21">
        <v>161062638.09999999</v>
      </c>
      <c r="D65" s="21">
        <v>164388854.80000001</v>
      </c>
      <c r="E65" s="21">
        <v>153331144.69999999</v>
      </c>
      <c r="F65" s="21">
        <v>167538136.59999999</v>
      </c>
      <c r="G65" s="21">
        <v>159524224.80000001</v>
      </c>
      <c r="H65" s="68"/>
      <c r="I65" s="69"/>
    </row>
    <row r="66" spans="1:9" x14ac:dyDescent="0.3">
      <c r="A66" s="56" t="s">
        <v>155</v>
      </c>
      <c r="B66" s="21">
        <v>262886276.19999999</v>
      </c>
      <c r="C66" s="21">
        <v>398366768.89999998</v>
      </c>
      <c r="D66" s="21">
        <v>417005955.19999999</v>
      </c>
      <c r="E66" s="21">
        <v>637755700</v>
      </c>
      <c r="F66" s="21">
        <v>808802884</v>
      </c>
      <c r="G66" s="21">
        <v>963341364.89999998</v>
      </c>
      <c r="H66" s="68"/>
      <c r="I66" s="69"/>
    </row>
    <row r="67" spans="1:9" x14ac:dyDescent="0.3">
      <c r="A67" s="56" t="s">
        <v>154</v>
      </c>
      <c r="B67" s="21">
        <v>131807177.3</v>
      </c>
      <c r="C67" s="21">
        <v>194089130.09999999</v>
      </c>
      <c r="D67" s="21">
        <v>190257681.19999999</v>
      </c>
      <c r="E67" s="21">
        <v>237947829</v>
      </c>
      <c r="F67" s="21">
        <v>252925913.90000001</v>
      </c>
      <c r="G67" s="21">
        <v>260050453.30000001</v>
      </c>
      <c r="H67" s="68"/>
      <c r="I67" s="69"/>
    </row>
    <row r="68" spans="1:9" x14ac:dyDescent="0.3">
      <c r="A68" s="56" t="s">
        <v>153</v>
      </c>
      <c r="B68" s="21">
        <v>114448652.90000001</v>
      </c>
      <c r="C68" s="21">
        <v>141516663.90000001</v>
      </c>
      <c r="D68" s="21">
        <v>120325282.5</v>
      </c>
      <c r="E68" s="21">
        <v>164247796.19999999</v>
      </c>
      <c r="F68" s="21">
        <v>170274429.30000001</v>
      </c>
      <c r="G68" s="21">
        <v>181920577.5</v>
      </c>
      <c r="H68" s="68"/>
      <c r="I68" s="69"/>
    </row>
    <row r="69" spans="1:9" x14ac:dyDescent="0.3">
      <c r="A69" s="59" t="s">
        <v>152</v>
      </c>
      <c r="B69" s="18">
        <v>1698813698.7</v>
      </c>
      <c r="C69" s="18">
        <v>1720267806.3</v>
      </c>
      <c r="D69" s="18">
        <v>1745540104.4000001</v>
      </c>
      <c r="E69" s="18">
        <v>2123498538.7</v>
      </c>
      <c r="F69" s="18">
        <v>2517187405.6999998</v>
      </c>
      <c r="G69" s="18">
        <v>2819420621.5</v>
      </c>
      <c r="H69" s="68"/>
      <c r="I69" s="69"/>
    </row>
    <row r="70" spans="1:9" x14ac:dyDescent="0.3">
      <c r="A70" s="56" t="s">
        <v>151</v>
      </c>
      <c r="B70" s="21">
        <v>37334184</v>
      </c>
      <c r="C70" s="21">
        <v>45593254</v>
      </c>
      <c r="D70" s="21">
        <v>45756181.399999999</v>
      </c>
      <c r="E70" s="21">
        <v>48524371.100000001</v>
      </c>
      <c r="F70" s="21">
        <v>58026163.100000001</v>
      </c>
      <c r="G70" s="21">
        <v>66714375.5</v>
      </c>
      <c r="H70" s="68"/>
      <c r="I70" s="69"/>
    </row>
    <row r="71" spans="1:9" x14ac:dyDescent="0.3">
      <c r="A71" s="56" t="s">
        <v>150</v>
      </c>
      <c r="B71" s="21">
        <v>615506734.5</v>
      </c>
      <c r="C71" s="21">
        <v>670081116.89999998</v>
      </c>
      <c r="D71" s="21">
        <v>727400100.5</v>
      </c>
      <c r="E71" s="21">
        <v>930822428.70000005</v>
      </c>
      <c r="F71" s="21">
        <v>1228125264.4000001</v>
      </c>
      <c r="G71" s="21">
        <v>1521946559.0999999</v>
      </c>
      <c r="H71" s="68"/>
      <c r="I71" s="69"/>
    </row>
    <row r="72" spans="1:9" x14ac:dyDescent="0.3">
      <c r="A72" s="56" t="s">
        <v>149</v>
      </c>
      <c r="B72" s="21">
        <v>370282064.10000002</v>
      </c>
      <c r="C72" s="21">
        <v>399552056.69999999</v>
      </c>
      <c r="D72" s="21">
        <v>409668675.30000001</v>
      </c>
      <c r="E72" s="21">
        <v>523336563</v>
      </c>
      <c r="F72" s="21">
        <v>549397258.89999998</v>
      </c>
      <c r="G72" s="21">
        <v>581459427</v>
      </c>
      <c r="H72" s="68"/>
      <c r="I72" s="69"/>
    </row>
    <row r="73" spans="1:9" ht="31.2" x14ac:dyDescent="0.3">
      <c r="A73" s="61" t="s">
        <v>148</v>
      </c>
      <c r="B73" s="21">
        <v>143760803</v>
      </c>
      <c r="C73" s="21">
        <v>159581398.19999999</v>
      </c>
      <c r="D73" s="21">
        <v>167302409.5</v>
      </c>
      <c r="E73" s="21">
        <v>189148246.90000001</v>
      </c>
      <c r="F73" s="21">
        <v>205861146.30000001</v>
      </c>
      <c r="G73" s="21">
        <v>200565566.5</v>
      </c>
      <c r="H73" s="68"/>
      <c r="I73" s="69"/>
    </row>
    <row r="74" spans="1:9" x14ac:dyDescent="0.3">
      <c r="A74" s="61" t="s">
        <v>147</v>
      </c>
      <c r="B74" s="21">
        <v>33826249</v>
      </c>
      <c r="C74" s="21">
        <v>40380119.399999999</v>
      </c>
      <c r="D74" s="21">
        <v>42766104.299999997</v>
      </c>
      <c r="E74" s="21">
        <v>53363696.899999999</v>
      </c>
      <c r="F74" s="21">
        <v>59465746.299999997</v>
      </c>
      <c r="G74" s="21">
        <v>64955777.200000003</v>
      </c>
      <c r="H74" s="68"/>
      <c r="I74" s="69"/>
    </row>
    <row r="75" spans="1:9" x14ac:dyDescent="0.3">
      <c r="A75" s="61" t="s">
        <v>146</v>
      </c>
      <c r="B75" s="23">
        <v>192695013</v>
      </c>
      <c r="C75" s="23">
        <v>199590539.09999999</v>
      </c>
      <c r="D75" s="23">
        <v>199600161.5</v>
      </c>
      <c r="E75" s="23">
        <v>280824619.19999999</v>
      </c>
      <c r="F75" s="23">
        <v>284070366.30000001</v>
      </c>
      <c r="G75" s="21">
        <v>315938083.30000001</v>
      </c>
      <c r="H75" s="68"/>
      <c r="I75" s="69"/>
    </row>
    <row r="76" spans="1:9" x14ac:dyDescent="0.3">
      <c r="A76" s="56" t="s">
        <v>145</v>
      </c>
      <c r="B76" s="21">
        <v>675690716.10000002</v>
      </c>
      <c r="C76" s="21">
        <v>605041378.70000005</v>
      </c>
      <c r="D76" s="21">
        <v>562715147.20000005</v>
      </c>
      <c r="E76" s="21">
        <v>620815175.89999998</v>
      </c>
      <c r="F76" s="21">
        <v>681638719.29999995</v>
      </c>
      <c r="G76" s="21">
        <v>649300259.89999998</v>
      </c>
      <c r="H76" s="68"/>
      <c r="I76" s="69"/>
    </row>
    <row r="77" spans="1:9" ht="31.2" x14ac:dyDescent="0.3">
      <c r="A77" s="59" t="s">
        <v>219</v>
      </c>
      <c r="B77" s="18">
        <v>1978506989.0999999</v>
      </c>
      <c r="C77" s="18">
        <v>2555240135.5999999</v>
      </c>
      <c r="D77" s="18">
        <v>2700219660.8000002</v>
      </c>
      <c r="E77" s="18">
        <v>2931681546.5999999</v>
      </c>
      <c r="F77" s="18">
        <v>3173389169.8000002</v>
      </c>
      <c r="G77" s="18">
        <v>3274789313.4000001</v>
      </c>
      <c r="H77" s="68"/>
      <c r="I77" s="69"/>
    </row>
    <row r="78" spans="1:9" x14ac:dyDescent="0.3">
      <c r="A78" s="56" t="s">
        <v>143</v>
      </c>
      <c r="B78" s="21">
        <v>12460797.4</v>
      </c>
      <c r="C78" s="21">
        <v>22163249.800000001</v>
      </c>
      <c r="D78" s="21">
        <v>15585378.1</v>
      </c>
      <c r="E78" s="21">
        <v>23355759.100000001</v>
      </c>
      <c r="F78" s="21">
        <v>24721515</v>
      </c>
      <c r="G78" s="21">
        <v>21839608.199999999</v>
      </c>
      <c r="H78" s="68"/>
      <c r="I78" s="69"/>
    </row>
    <row r="79" spans="1:9" x14ac:dyDescent="0.3">
      <c r="A79" s="56" t="s">
        <v>142</v>
      </c>
      <c r="B79" s="21">
        <v>45989674.600000001</v>
      </c>
      <c r="C79" s="21" t="s">
        <v>176</v>
      </c>
      <c r="D79" s="21" t="s">
        <v>176</v>
      </c>
      <c r="E79" s="21" t="s">
        <v>176</v>
      </c>
      <c r="F79" s="21" t="s">
        <v>176</v>
      </c>
      <c r="G79" s="21" t="s">
        <v>231</v>
      </c>
      <c r="H79" s="68"/>
      <c r="I79" s="69"/>
    </row>
    <row r="80" spans="1:9" x14ac:dyDescent="0.3">
      <c r="A80" s="56" t="s">
        <v>141</v>
      </c>
      <c r="B80" s="21">
        <v>5103780.2</v>
      </c>
      <c r="C80" s="21">
        <v>5527483.2999999998</v>
      </c>
      <c r="D80" s="21">
        <v>6172238.7000000002</v>
      </c>
      <c r="E80" s="21">
        <v>9023315.1999999993</v>
      </c>
      <c r="F80" s="21">
        <v>12071189.9</v>
      </c>
      <c r="G80" s="21">
        <v>13162765.699999999</v>
      </c>
      <c r="H80" s="68"/>
      <c r="I80" s="69"/>
    </row>
    <row r="81" spans="1:9" x14ac:dyDescent="0.3">
      <c r="A81" s="56" t="s">
        <v>140</v>
      </c>
      <c r="B81" s="21">
        <v>24592474</v>
      </c>
      <c r="C81" s="21">
        <v>34465841.299999997</v>
      </c>
      <c r="D81" s="21">
        <v>29401609.199999999</v>
      </c>
      <c r="E81" s="21">
        <v>33343719.600000001</v>
      </c>
      <c r="F81" s="21">
        <v>42235955.299999997</v>
      </c>
      <c r="G81" s="21">
        <v>44254095.299999997</v>
      </c>
      <c r="H81" s="68"/>
      <c r="I81" s="69"/>
    </row>
    <row r="82" spans="1:9" x14ac:dyDescent="0.3">
      <c r="A82" s="56" t="s">
        <v>139</v>
      </c>
      <c r="B82" s="21">
        <v>212841151.80000001</v>
      </c>
      <c r="C82" s="21">
        <v>301594389.39999998</v>
      </c>
      <c r="D82" s="21">
        <v>300679133</v>
      </c>
      <c r="E82" s="21">
        <v>359117033.69999999</v>
      </c>
      <c r="F82" s="21">
        <v>350436959.19999999</v>
      </c>
      <c r="G82" s="21">
        <v>324874251.19999999</v>
      </c>
      <c r="H82" s="68"/>
      <c r="I82" s="69"/>
    </row>
    <row r="83" spans="1:9" x14ac:dyDescent="0.3">
      <c r="A83" s="56" t="s">
        <v>138</v>
      </c>
      <c r="B83" s="21">
        <v>30665985.800000001</v>
      </c>
      <c r="C83" s="23" t="s">
        <v>176</v>
      </c>
      <c r="D83" s="23" t="s">
        <v>176</v>
      </c>
      <c r="E83" s="21" t="s">
        <v>176</v>
      </c>
      <c r="F83" s="21" t="s">
        <v>176</v>
      </c>
      <c r="G83" s="21" t="s">
        <v>231</v>
      </c>
      <c r="H83" s="68"/>
      <c r="I83" s="69"/>
    </row>
    <row r="84" spans="1:9" x14ac:dyDescent="0.3">
      <c r="A84" s="56" t="s">
        <v>137</v>
      </c>
      <c r="B84" s="21">
        <v>312849221.60000002</v>
      </c>
      <c r="C84" s="21">
        <v>438600617.39999998</v>
      </c>
      <c r="D84" s="21">
        <v>397582819.69999999</v>
      </c>
      <c r="E84" s="21">
        <v>436525390</v>
      </c>
      <c r="F84" s="21">
        <v>486555080.19999999</v>
      </c>
      <c r="G84" s="21">
        <v>515135925.60000002</v>
      </c>
      <c r="H84" s="68"/>
      <c r="I84" s="69"/>
    </row>
    <row r="85" spans="1:9" x14ac:dyDescent="0.3">
      <c r="A85" s="56" t="s">
        <v>136</v>
      </c>
      <c r="B85" s="21">
        <v>253873564.30000001</v>
      </c>
      <c r="C85" s="21">
        <v>290537186.30000001</v>
      </c>
      <c r="D85" s="21">
        <v>335583322.39999998</v>
      </c>
      <c r="E85" s="21">
        <v>335592640.89999998</v>
      </c>
      <c r="F85" s="21">
        <v>341174326.69999999</v>
      </c>
      <c r="G85" s="21">
        <v>400074528</v>
      </c>
      <c r="H85" s="68"/>
      <c r="I85" s="69"/>
    </row>
    <row r="86" spans="1:9" x14ac:dyDescent="0.3">
      <c r="A86" s="56" t="s">
        <v>135</v>
      </c>
      <c r="B86" s="21">
        <v>176589974.69999999</v>
      </c>
      <c r="C86" s="21">
        <v>207631596.5</v>
      </c>
      <c r="D86" s="21">
        <v>222365409.09999999</v>
      </c>
      <c r="E86" s="21">
        <v>284904385.5</v>
      </c>
      <c r="F86" s="21">
        <v>356868388.30000001</v>
      </c>
      <c r="G86" s="21">
        <v>307093936.30000001</v>
      </c>
      <c r="H86" s="68"/>
      <c r="I86" s="69"/>
    </row>
    <row r="87" spans="1:9" x14ac:dyDescent="0.3">
      <c r="A87" s="56" t="s">
        <v>134</v>
      </c>
      <c r="B87" s="21">
        <v>629994382.60000002</v>
      </c>
      <c r="C87" s="21">
        <v>892573025.39999998</v>
      </c>
      <c r="D87" s="21">
        <v>1063599625.4</v>
      </c>
      <c r="E87" s="21">
        <v>1053807567</v>
      </c>
      <c r="F87" s="21">
        <v>1148427046.5</v>
      </c>
      <c r="G87" s="21">
        <v>1243745524</v>
      </c>
      <c r="H87" s="68"/>
      <c r="I87" s="69"/>
    </row>
    <row r="88" spans="1:9" x14ac:dyDescent="0.3">
      <c r="A88" s="56" t="s">
        <v>133</v>
      </c>
      <c r="B88" s="21">
        <v>148868884</v>
      </c>
      <c r="C88" s="21">
        <v>223432503.40000001</v>
      </c>
      <c r="D88" s="21">
        <v>210992025</v>
      </c>
      <c r="E88" s="21">
        <v>237856363.5</v>
      </c>
      <c r="F88" s="21">
        <v>230229687.80000001</v>
      </c>
      <c r="G88" s="21">
        <v>227703843.80000001</v>
      </c>
      <c r="H88" s="68"/>
      <c r="I88" s="69"/>
    </row>
    <row r="89" spans="1:9" x14ac:dyDescent="0.3">
      <c r="A89" s="56" t="s">
        <v>132</v>
      </c>
      <c r="B89" s="21">
        <v>124677098.09999999</v>
      </c>
      <c r="C89" s="21">
        <v>138714242.80000001</v>
      </c>
      <c r="D89" s="21">
        <v>118258100.2</v>
      </c>
      <c r="E89" s="21">
        <v>158155372.09999999</v>
      </c>
      <c r="F89" s="21">
        <v>180669020.90000001</v>
      </c>
      <c r="G89" s="21">
        <v>176904835.30000001</v>
      </c>
      <c r="H89" s="68"/>
      <c r="I89" s="69"/>
    </row>
    <row r="90" spans="1:9" ht="31.2" x14ac:dyDescent="0.3">
      <c r="A90" s="59" t="s">
        <v>218</v>
      </c>
      <c r="B90" s="18">
        <v>983272050.89999998</v>
      </c>
      <c r="C90" s="18">
        <v>1112967303.2</v>
      </c>
      <c r="D90" s="18">
        <v>1139075807.5999999</v>
      </c>
      <c r="E90" s="18">
        <v>1300496132.7</v>
      </c>
      <c r="F90" s="18">
        <v>1466411842.0999999</v>
      </c>
      <c r="G90" s="18">
        <v>1610576999.2</v>
      </c>
      <c r="H90" s="68"/>
      <c r="I90" s="69"/>
    </row>
    <row r="91" spans="1:9" x14ac:dyDescent="0.3">
      <c r="A91" s="56" t="s">
        <v>142</v>
      </c>
      <c r="B91" s="23" t="s">
        <v>176</v>
      </c>
      <c r="C91" s="21">
        <v>50990730.600000001</v>
      </c>
      <c r="D91" s="21">
        <v>57865697.799999997</v>
      </c>
      <c r="E91" s="21">
        <v>60954115</v>
      </c>
      <c r="F91" s="21">
        <v>77247949.099999994</v>
      </c>
      <c r="G91" s="21">
        <v>63800456.600000001</v>
      </c>
      <c r="H91" s="68"/>
      <c r="I91" s="69"/>
    </row>
    <row r="92" spans="1:9" x14ac:dyDescent="0.3">
      <c r="A92" s="56" t="s">
        <v>130</v>
      </c>
      <c r="B92" s="21">
        <v>67312933</v>
      </c>
      <c r="C92" s="21">
        <v>84214898.799999997</v>
      </c>
      <c r="D92" s="21">
        <v>88132674.400000006</v>
      </c>
      <c r="E92" s="21">
        <v>110104000.8</v>
      </c>
      <c r="F92" s="21">
        <v>116830401.8</v>
      </c>
      <c r="G92" s="21">
        <v>154169734</v>
      </c>
      <c r="H92" s="68"/>
      <c r="I92" s="69"/>
    </row>
    <row r="93" spans="1:9" x14ac:dyDescent="0.3">
      <c r="A93" s="56" t="s">
        <v>138</v>
      </c>
      <c r="B93" s="23" t="s">
        <v>176</v>
      </c>
      <c r="C93" s="21">
        <v>37272929.5</v>
      </c>
      <c r="D93" s="21">
        <v>45825566</v>
      </c>
      <c r="E93" s="21">
        <v>47661688.899999999</v>
      </c>
      <c r="F93" s="21">
        <v>70155012.799999997</v>
      </c>
      <c r="G93" s="21">
        <v>72845051.400000006</v>
      </c>
      <c r="H93" s="68"/>
      <c r="I93" s="69"/>
    </row>
    <row r="94" spans="1:9" x14ac:dyDescent="0.3">
      <c r="A94" s="56" t="s">
        <v>129</v>
      </c>
      <c r="B94" s="21">
        <v>36275094</v>
      </c>
      <c r="C94" s="21">
        <v>45894418.299999997</v>
      </c>
      <c r="D94" s="21">
        <v>46991109.600000001</v>
      </c>
      <c r="E94" s="21">
        <v>57252597.700000003</v>
      </c>
      <c r="F94" s="21">
        <v>69203986.400000006</v>
      </c>
      <c r="G94" s="21">
        <v>74114581.400000006</v>
      </c>
      <c r="H94" s="68"/>
      <c r="I94" s="69"/>
    </row>
    <row r="95" spans="1:9" x14ac:dyDescent="0.3">
      <c r="A95" s="56" t="s">
        <v>128</v>
      </c>
      <c r="B95" s="21">
        <v>431298465.39999998</v>
      </c>
      <c r="C95" s="21">
        <v>442481150</v>
      </c>
      <c r="D95" s="21">
        <v>483352193.80000001</v>
      </c>
      <c r="E95" s="21">
        <v>522045894.80000001</v>
      </c>
      <c r="F95" s="21">
        <v>544678655.60000002</v>
      </c>
      <c r="G95" s="21">
        <v>582449221.5</v>
      </c>
      <c r="H95" s="68"/>
      <c r="I95" s="69"/>
    </row>
    <row r="96" spans="1:9" x14ac:dyDescent="0.3">
      <c r="A96" s="56" t="s">
        <v>127</v>
      </c>
      <c r="B96" s="21">
        <v>284754206.60000002</v>
      </c>
      <c r="C96" s="21">
        <v>283680947.10000002</v>
      </c>
      <c r="D96" s="21">
        <v>236941721.59999999</v>
      </c>
      <c r="E96" s="21">
        <v>264482783.90000001</v>
      </c>
      <c r="F96" s="21">
        <v>301052824.30000001</v>
      </c>
      <c r="G96" s="21">
        <v>352604190.69999999</v>
      </c>
      <c r="H96" s="68"/>
      <c r="I96" s="69"/>
    </row>
    <row r="97" spans="1:9" x14ac:dyDescent="0.3">
      <c r="A97" s="56" t="s">
        <v>126</v>
      </c>
      <c r="B97" s="21">
        <v>62855819</v>
      </c>
      <c r="C97" s="21">
        <v>72220891</v>
      </c>
      <c r="D97" s="21">
        <v>83794761.5</v>
      </c>
      <c r="E97" s="21">
        <v>98354142.599999994</v>
      </c>
      <c r="F97" s="21">
        <v>124652521.5</v>
      </c>
      <c r="G97" s="21">
        <v>137781839.40000001</v>
      </c>
      <c r="H97" s="68"/>
      <c r="I97" s="69"/>
    </row>
    <row r="98" spans="1:9" x14ac:dyDescent="0.3">
      <c r="A98" s="56" t="s">
        <v>125</v>
      </c>
      <c r="B98" s="21">
        <v>18787352.199999999</v>
      </c>
      <c r="C98" s="21">
        <v>21900913.100000001</v>
      </c>
      <c r="D98" s="21">
        <v>21663872.5</v>
      </c>
      <c r="E98" s="21">
        <v>33811464.600000001</v>
      </c>
      <c r="F98" s="21">
        <v>32224289.100000001</v>
      </c>
      <c r="G98" s="21">
        <v>40098896.5</v>
      </c>
      <c r="H98" s="68"/>
      <c r="I98" s="69"/>
    </row>
    <row r="99" spans="1:9" x14ac:dyDescent="0.3">
      <c r="A99" s="56" t="s">
        <v>124</v>
      </c>
      <c r="B99" s="21">
        <v>71506112.900000006</v>
      </c>
      <c r="C99" s="21">
        <v>61790863.700000003</v>
      </c>
      <c r="D99" s="21">
        <v>61240837</v>
      </c>
      <c r="E99" s="21">
        <v>89949978.299999997</v>
      </c>
      <c r="F99" s="21">
        <v>110488540.59999999</v>
      </c>
      <c r="G99" s="21">
        <v>107993791.09999999</v>
      </c>
      <c r="H99" s="68"/>
      <c r="I99" s="69"/>
    </row>
    <row r="100" spans="1:9" x14ac:dyDescent="0.3">
      <c r="A100" s="56" t="s">
        <v>123</v>
      </c>
      <c r="B100" s="21">
        <v>7017796.0999999996</v>
      </c>
      <c r="C100" s="21">
        <v>8304762.4000000004</v>
      </c>
      <c r="D100" s="21">
        <v>9150704.4000000004</v>
      </c>
      <c r="E100" s="21">
        <v>8915577.9000000004</v>
      </c>
      <c r="F100" s="21">
        <v>10514071.300000001</v>
      </c>
      <c r="G100" s="21">
        <v>13522625.199999999</v>
      </c>
      <c r="H100" s="68"/>
      <c r="I100" s="69"/>
    </row>
    <row r="101" spans="1:9" x14ac:dyDescent="0.3">
      <c r="A101" s="56" t="s">
        <v>122</v>
      </c>
      <c r="B101" s="21">
        <v>3464271.9</v>
      </c>
      <c r="C101" s="21">
        <v>4214798.7</v>
      </c>
      <c r="D101" s="21">
        <v>4116669</v>
      </c>
      <c r="E101" s="21">
        <v>6963888.2000000002</v>
      </c>
      <c r="F101" s="21">
        <v>9363589.5999999996</v>
      </c>
      <c r="G101" s="21">
        <v>11196611.4</v>
      </c>
      <c r="H101" s="68"/>
      <c r="I101" s="69"/>
    </row>
    <row r="102" spans="1:9" x14ac:dyDescent="0.3">
      <c r="A102" s="36"/>
      <c r="B102" s="14"/>
      <c r="C102" s="14"/>
      <c r="D102" s="14"/>
      <c r="E102" s="14"/>
      <c r="F102" s="67"/>
      <c r="G102" s="15"/>
    </row>
    <row r="103" spans="1:9" ht="33" customHeight="1" x14ac:dyDescent="0.3">
      <c r="A103" s="76" t="s">
        <v>117</v>
      </c>
      <c r="B103" s="76"/>
      <c r="C103" s="76"/>
      <c r="D103" s="76"/>
      <c r="E103" s="76"/>
      <c r="F103" s="76"/>
      <c r="G103" s="41"/>
    </row>
    <row r="104" spans="1:9" ht="44.25" customHeight="1" x14ac:dyDescent="0.3">
      <c r="A104" s="76" t="s">
        <v>217</v>
      </c>
      <c r="B104" s="76"/>
      <c r="C104" s="76"/>
      <c r="D104" s="76"/>
      <c r="E104" s="76"/>
      <c r="F104" s="76"/>
      <c r="G104" s="76"/>
      <c r="H104" s="76"/>
    </row>
    <row r="105" spans="1:9" ht="44.25" customHeight="1" x14ac:dyDescent="0.3">
      <c r="A105" s="76" t="s">
        <v>232</v>
      </c>
      <c r="B105" s="76"/>
      <c r="C105" s="76"/>
      <c r="D105" s="76"/>
      <c r="E105" s="76"/>
      <c r="F105" s="76"/>
      <c r="G105" s="76"/>
      <c r="H105" s="76"/>
    </row>
    <row r="106" spans="1:9" ht="25.5" customHeight="1" x14ac:dyDescent="0.3">
      <c r="A106" s="76" t="s">
        <v>228</v>
      </c>
      <c r="B106" s="76"/>
      <c r="C106" s="76"/>
      <c r="D106" s="76"/>
      <c r="E106" s="76"/>
      <c r="F106" s="76"/>
      <c r="G106" s="76"/>
      <c r="H106" s="76"/>
    </row>
    <row r="107" spans="1:9" x14ac:dyDescent="0.3">
      <c r="A107" s="76"/>
      <c r="B107" s="76"/>
      <c r="C107" s="76"/>
      <c r="D107" s="76"/>
      <c r="E107" s="76"/>
      <c r="F107" s="76"/>
      <c r="G107" s="76"/>
      <c r="H107" s="76"/>
    </row>
  </sheetData>
  <mergeCells count="11">
    <mergeCell ref="A1:C1"/>
    <mergeCell ref="A2:E2"/>
    <mergeCell ref="A103:F103"/>
    <mergeCell ref="A104:F104"/>
    <mergeCell ref="G104:H104"/>
    <mergeCell ref="A105:F105"/>
    <mergeCell ref="G105:H105"/>
    <mergeCell ref="G106:H106"/>
    <mergeCell ref="A107:F107"/>
    <mergeCell ref="G107:H107"/>
    <mergeCell ref="A106:F106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Левина Виктория Валерьевна</cp:lastModifiedBy>
  <cp:lastPrinted>2021-08-20T07:47:47Z</cp:lastPrinted>
  <dcterms:created xsi:type="dcterms:W3CDTF">1996-10-08T23:32:33Z</dcterms:created>
  <dcterms:modified xsi:type="dcterms:W3CDTF">2024-04-25T12:37:31Z</dcterms:modified>
</cp:coreProperties>
</file>