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8385"/>
  </bookViews>
  <sheets>
    <sheet name="Содержание" sheetId="1" r:id="rId1"/>
    <sheet name="1" sheetId="6" r:id="rId2"/>
    <sheet name="2" sheetId="10" r:id="rId3"/>
    <sheet name="3" sheetId="9" r:id="rId4"/>
  </sheets>
  <definedNames>
    <definedName name="_xlnm.Print_Titles" localSheetId="1">'1'!$A:$A,'1'!#REF!</definedName>
    <definedName name="_xlnm.Print_Titles" localSheetId="2">'2'!$A:$A,'2'!$2:$4</definedName>
    <definedName name="_xlnm.Print_Titles" localSheetId="3">'3'!$A:$A,'3'!$5:$7</definedName>
    <definedName name="_xlnm.Print_Area" localSheetId="1">'1'!#REF!</definedName>
    <definedName name="_xlnm.Print_Area" localSheetId="2">'2'!$A$2:$AG$35</definedName>
    <definedName name="_xlnm.Print_Area" localSheetId="3">'3'!$A$2:$AE$116</definedName>
  </definedNames>
  <calcPr calcId="145621"/>
</workbook>
</file>

<file path=xl/calcChain.xml><?xml version="1.0" encoding="utf-8"?>
<calcChain xmlns="http://schemas.openxmlformats.org/spreadsheetml/2006/main">
  <c r="AG32" i="10" l="1"/>
  <c r="AF32" i="10"/>
  <c r="AE32" i="10"/>
  <c r="AD32" i="10"/>
  <c r="AG25" i="10"/>
  <c r="AF25" i="10"/>
  <c r="AE25" i="10"/>
  <c r="AD25" i="10"/>
  <c r="AG18" i="10"/>
  <c r="AF18" i="10"/>
  <c r="AE18" i="10"/>
  <c r="AD18" i="10"/>
  <c r="AG12" i="10"/>
  <c r="AG14" i="10" s="1"/>
  <c r="AG16" i="10" s="1"/>
  <c r="AG19" i="10" s="1"/>
  <c r="AG21" i="10" s="1"/>
  <c r="AG23" i="10" s="1"/>
  <c r="AG26" i="10" s="1"/>
  <c r="AG28" i="10" s="1"/>
  <c r="AG30" i="10" s="1"/>
  <c r="AG33" i="10" s="1"/>
  <c r="AF12" i="10"/>
  <c r="AF14" i="10" s="1"/>
  <c r="AF16" i="10" s="1"/>
  <c r="AF19" i="10" s="1"/>
  <c r="AF21" i="10" s="1"/>
  <c r="AF23" i="10" s="1"/>
  <c r="AF26" i="10" s="1"/>
  <c r="AF28" i="10" s="1"/>
  <c r="AF30" i="10" s="1"/>
  <c r="AF33" i="10" s="1"/>
  <c r="AE12" i="10"/>
  <c r="AE14" i="10" s="1"/>
  <c r="AE16" i="10" s="1"/>
  <c r="AE19" i="10" s="1"/>
  <c r="AE21" i="10" s="1"/>
  <c r="AE23" i="10" s="1"/>
  <c r="AE26" i="10" s="1"/>
  <c r="AE28" i="10" s="1"/>
  <c r="AE30" i="10" s="1"/>
  <c r="AE33" i="10" s="1"/>
  <c r="AD12" i="10"/>
  <c r="AD14" i="10" s="1"/>
  <c r="AD16" i="10" s="1"/>
  <c r="AD19" i="10" s="1"/>
  <c r="AD21" i="10" s="1"/>
  <c r="AD23" i="10" s="1"/>
  <c r="AD26" i="10" s="1"/>
  <c r="AD28" i="10" s="1"/>
  <c r="AD30" i="10" s="1"/>
  <c r="AD33" i="10" s="1"/>
  <c r="AG10" i="10"/>
  <c r="AF10" i="10"/>
  <c r="AE10" i="10"/>
  <c r="AD10" i="10"/>
</calcChain>
</file>

<file path=xl/sharedStrings.xml><?xml version="1.0" encoding="utf-8"?>
<sst xmlns="http://schemas.openxmlformats.org/spreadsheetml/2006/main" count="508" uniqueCount="181">
  <si>
    <t>Содержание:</t>
  </si>
  <si>
    <t>1.</t>
  </si>
  <si>
    <t>2.</t>
  </si>
  <si>
    <t>Ответственный исполнитель:</t>
  </si>
  <si>
    <t>Перник Марина Евгеньевна</t>
  </si>
  <si>
    <t xml:space="preserve">млрд. руб. </t>
  </si>
  <si>
    <t>(в фактически действовавших ценах)</t>
  </si>
  <si>
    <t>2000г.</t>
  </si>
  <si>
    <t>2001г.</t>
  </si>
  <si>
    <t>2002г.</t>
  </si>
  <si>
    <t>2003г.</t>
  </si>
  <si>
    <t>2004г.</t>
  </si>
  <si>
    <t>2005г.</t>
  </si>
  <si>
    <t>2006г.</t>
  </si>
  <si>
    <t>2007г.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</si>
  <si>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</si>
  <si>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</si>
  <si>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</si>
  <si>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</si>
  <si>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</si>
  <si>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</si>
  <si>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</si>
  <si>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</si>
  <si>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</si>
  <si>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</si>
  <si>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</si>
  <si>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</si>
  <si>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</si>
  <si>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Оборот оптовой
 торговли - всего</t>
  </si>
  <si>
    <t>в том числе организаций оптовой торговли</t>
  </si>
  <si>
    <t>А</t>
  </si>
  <si>
    <t>январь</t>
  </si>
  <si>
    <t>февраль</t>
  </si>
  <si>
    <t>январь-февраль</t>
  </si>
  <si>
    <t>март</t>
  </si>
  <si>
    <t>1 квартал</t>
  </si>
  <si>
    <t>апрель</t>
  </si>
  <si>
    <t>январь-апрель</t>
  </si>
  <si>
    <t>май</t>
  </si>
  <si>
    <t>январь-май</t>
  </si>
  <si>
    <t>июнь</t>
  </si>
  <si>
    <t>2 квартал</t>
  </si>
  <si>
    <t>1 полугодие</t>
  </si>
  <si>
    <t>июль</t>
  </si>
  <si>
    <t>январь-июль</t>
  </si>
  <si>
    <t>август</t>
  </si>
  <si>
    <t>январь-август</t>
  </si>
  <si>
    <t>сентябрь</t>
  </si>
  <si>
    <t>3 квартал</t>
  </si>
  <si>
    <t>9 месяцев</t>
  </si>
  <si>
    <t>октябрь</t>
  </si>
  <si>
    <t>январь-октябрь</t>
  </si>
  <si>
    <t>ноябрь</t>
  </si>
  <si>
    <t>январь-ноябрь</t>
  </si>
  <si>
    <t>декабрь</t>
  </si>
  <si>
    <t>4 квартал</t>
  </si>
  <si>
    <t>январь-декабрь</t>
  </si>
  <si>
    <r>
      <t>1)</t>
    </r>
    <r>
      <rPr>
        <i/>
        <sz val="11"/>
        <rFont val="Times New Roman"/>
        <family val="1"/>
        <charset val="204"/>
      </rPr>
      <t xml:space="preserve"> C 2007г. - включая данные по индивидуальным предпринимателям.</t>
    </r>
  </si>
  <si>
    <r>
      <t xml:space="preserve"> </t>
    </r>
    <r>
      <rPr>
        <i/>
        <sz val="11"/>
        <rFont val="Times New Roman"/>
        <family val="1"/>
        <charset val="204"/>
      </rPr>
      <t>C 2014г. включая данные по Республике Крым и городу федерального значения Севастополю.</t>
    </r>
  </si>
  <si>
    <t xml:space="preserve">млн. руб. </t>
  </si>
  <si>
    <t xml:space="preserve"> Российская Федерация</t>
  </si>
  <si>
    <t>Центральный Федеральный округ</t>
  </si>
  <si>
    <t xml:space="preserve"> Белгородская область</t>
  </si>
  <si>
    <t xml:space="preserve"> Брянская область</t>
  </si>
  <si>
    <t xml:space="preserve"> Владимирская область</t>
  </si>
  <si>
    <t xml:space="preserve"> Воронежская область</t>
  </si>
  <si>
    <t xml:space="preserve"> Ивановская область</t>
  </si>
  <si>
    <t xml:space="preserve"> Калужская область</t>
  </si>
  <si>
    <t xml:space="preserve"> Костромская область</t>
  </si>
  <si>
    <t xml:space="preserve"> Курская область</t>
  </si>
  <si>
    <t xml:space="preserve"> Липецкая область</t>
  </si>
  <si>
    <r>
      <t xml:space="preserve"> Московская область</t>
    </r>
    <r>
      <rPr>
        <vertAlign val="superscript"/>
        <sz val="12"/>
        <rFont val="Times New Roman"/>
        <family val="1"/>
        <charset val="204"/>
      </rPr>
      <t>2)</t>
    </r>
  </si>
  <si>
    <t xml:space="preserve"> Орловская область</t>
  </si>
  <si>
    <t xml:space="preserve"> Рязанская область</t>
  </si>
  <si>
    <t xml:space="preserve"> Смоленская область</t>
  </si>
  <si>
    <t xml:space="preserve"> Тамбовская область</t>
  </si>
  <si>
    <t xml:space="preserve"> Тверская область</t>
  </si>
  <si>
    <t xml:space="preserve"> Тульская область</t>
  </si>
  <si>
    <t xml:space="preserve"> Ярославская область</t>
  </si>
  <si>
    <r>
      <t xml:space="preserve"> г.Москва</t>
    </r>
    <r>
      <rPr>
        <vertAlign val="superscript"/>
        <sz val="12"/>
        <rFont val="Times New Roman"/>
        <family val="1"/>
        <charset val="204"/>
      </rPr>
      <t>2)</t>
    </r>
  </si>
  <si>
    <t>Северо-Западный Федеральный округ</t>
  </si>
  <si>
    <t xml:space="preserve"> Республика Карелия</t>
  </si>
  <si>
    <t xml:space="preserve"> Республика Коми</t>
  </si>
  <si>
    <t xml:space="preserve"> Архангельская область</t>
  </si>
  <si>
    <t xml:space="preserve">   Hенецкий авт.округ</t>
  </si>
  <si>
    <r>
      <t xml:space="preserve">    Архангельская область без авт.округа</t>
    </r>
    <r>
      <rPr>
        <vertAlign val="superscript"/>
        <sz val="12"/>
        <rFont val="Times New Roman"/>
        <family val="1"/>
        <charset val="204"/>
      </rPr>
      <t>3)</t>
    </r>
  </si>
  <si>
    <t>…</t>
  </si>
  <si>
    <t xml:space="preserve"> Вологодская область</t>
  </si>
  <si>
    <t xml:space="preserve"> Калининградская область</t>
  </si>
  <si>
    <t xml:space="preserve"> Ленинградская область</t>
  </si>
  <si>
    <t xml:space="preserve"> Мурманская область</t>
  </si>
  <si>
    <t xml:space="preserve"> Новгородская область</t>
  </si>
  <si>
    <t xml:space="preserve"> Псковская область</t>
  </si>
  <si>
    <t xml:space="preserve"> г.Санкт-Петербург</t>
  </si>
  <si>
    <r>
      <t>Южный Федеральный округ</t>
    </r>
    <r>
      <rPr>
        <b/>
        <vertAlign val="superscript"/>
        <sz val="12"/>
        <rFont val="Times New Roman"/>
        <family val="1"/>
        <charset val="204"/>
      </rPr>
      <t>4)</t>
    </r>
  </si>
  <si>
    <t xml:space="preserve"> Республика Адыгея</t>
  </si>
  <si>
    <t xml:space="preserve"> Республика Калмыкия</t>
  </si>
  <si>
    <t>Республика Крым</t>
  </si>
  <si>
    <t xml:space="preserve"> Краснодарский край</t>
  </si>
  <si>
    <t xml:space="preserve"> Астраханская область</t>
  </si>
  <si>
    <t xml:space="preserve"> Волгоградская область</t>
  </si>
  <si>
    <t xml:space="preserve"> Ростовская область</t>
  </si>
  <si>
    <t>г.Севастополь</t>
  </si>
  <si>
    <t>Северо-Кавказский федеральный округ</t>
  </si>
  <si>
    <t xml:space="preserve"> Республика Дагестан</t>
  </si>
  <si>
    <t xml:space="preserve"> Республика Ингушетия</t>
  </si>
  <si>
    <t xml:space="preserve"> Кабардино-Балкарская Республика</t>
  </si>
  <si>
    <t xml:space="preserve"> Карачаево-Черкесская Республика</t>
  </si>
  <si>
    <t xml:space="preserve"> Республика Северная Осетия- Алания</t>
  </si>
  <si>
    <t xml:space="preserve"> Чеченская Республика</t>
  </si>
  <si>
    <t xml:space="preserve"> Ставропольский край</t>
  </si>
  <si>
    <t>Приволжский Федеральный округ</t>
  </si>
  <si>
    <t xml:space="preserve"> Республика Башкортостан</t>
  </si>
  <si>
    <t xml:space="preserve"> Республика Марий Эл</t>
  </si>
  <si>
    <t xml:space="preserve"> Республика Мордовия</t>
  </si>
  <si>
    <t xml:space="preserve"> Республика Татарстан</t>
  </si>
  <si>
    <t xml:space="preserve"> Удмуртская Республика</t>
  </si>
  <si>
    <t xml:space="preserve"> Чувашская Республика</t>
  </si>
  <si>
    <t xml:space="preserve"> Пермский край</t>
  </si>
  <si>
    <t xml:space="preserve"> Кировская область</t>
  </si>
  <si>
    <t xml:space="preserve"> Hижегородская область</t>
  </si>
  <si>
    <t xml:space="preserve"> Оренбургская область</t>
  </si>
  <si>
    <t xml:space="preserve"> Пензенская область</t>
  </si>
  <si>
    <t xml:space="preserve"> Самарская область</t>
  </si>
  <si>
    <t xml:space="preserve"> Саратовская область</t>
  </si>
  <si>
    <t xml:space="preserve"> Ульяновская область</t>
  </si>
  <si>
    <t>Уральский Федеральный округ</t>
  </si>
  <si>
    <t xml:space="preserve"> Курганская область</t>
  </si>
  <si>
    <t xml:space="preserve"> Свердловская область</t>
  </si>
  <si>
    <t xml:space="preserve"> Тюменская область</t>
  </si>
  <si>
    <t xml:space="preserve">   Ханты-Мансийский авт.округ</t>
  </si>
  <si>
    <t xml:space="preserve">   Ямало-Hенецкий авт.округ</t>
  </si>
  <si>
    <r>
      <t xml:space="preserve">   Тюменская область без авт.округов</t>
    </r>
    <r>
      <rPr>
        <vertAlign val="superscript"/>
        <sz val="12"/>
        <rFont val="Times New Roman"/>
        <family val="1"/>
        <charset val="204"/>
      </rPr>
      <t>3)</t>
    </r>
  </si>
  <si>
    <t xml:space="preserve"> Челябинская область</t>
  </si>
  <si>
    <r>
      <t>Сибирский Федеральный округ</t>
    </r>
    <r>
      <rPr>
        <b/>
        <vertAlign val="superscript"/>
        <sz val="12"/>
        <rFont val="Times New Roman"/>
        <family val="1"/>
        <charset val="204"/>
      </rPr>
      <t>5)</t>
    </r>
  </si>
  <si>
    <t xml:space="preserve"> Республика Алтай</t>
  </si>
  <si>
    <t xml:space="preserve"> Республика Бурятия</t>
  </si>
  <si>
    <t xml:space="preserve"> Республика Тыва</t>
  </si>
  <si>
    <t xml:space="preserve"> Республика Хакасия</t>
  </si>
  <si>
    <t xml:space="preserve"> Алтайский край</t>
  </si>
  <si>
    <t xml:space="preserve"> Забайкальский край</t>
  </si>
  <si>
    <t xml:space="preserve"> Красноярский край</t>
  </si>
  <si>
    <t xml:space="preserve"> Иркутская область</t>
  </si>
  <si>
    <t xml:space="preserve"> Кемеровская область</t>
  </si>
  <si>
    <t xml:space="preserve"> Новосибирская область</t>
  </si>
  <si>
    <t xml:space="preserve"> Омская область</t>
  </si>
  <si>
    <t xml:space="preserve"> Томская область</t>
  </si>
  <si>
    <r>
      <t>Дальневосточный Федеральный округ</t>
    </r>
    <r>
      <rPr>
        <b/>
        <vertAlign val="superscript"/>
        <sz val="12"/>
        <rFont val="Times New Roman"/>
        <family val="1"/>
        <charset val="204"/>
      </rPr>
      <t>5)</t>
    </r>
  </si>
  <si>
    <t xml:space="preserve"> Республика Саха (Якутия)</t>
  </si>
  <si>
    <t xml:space="preserve"> Камчатский край</t>
  </si>
  <si>
    <t xml:space="preserve"> Приморский край</t>
  </si>
  <si>
    <t xml:space="preserve"> Хабаровский край</t>
  </si>
  <si>
    <t xml:space="preserve"> Амурская область</t>
  </si>
  <si>
    <t xml:space="preserve"> Магаданская область</t>
  </si>
  <si>
    <t xml:space="preserve"> Сахалинская область</t>
  </si>
  <si>
    <t xml:space="preserve"> Еврейская автономная область</t>
  </si>
  <si>
    <t xml:space="preserve"> Чукотский авт.округ</t>
  </si>
  <si>
    <r>
      <t>Крымский федеральный округ</t>
    </r>
    <r>
      <rPr>
        <b/>
        <vertAlign val="superscript"/>
        <sz val="12"/>
        <rFont val="Times New Roman"/>
        <family val="1"/>
        <charset val="204"/>
      </rPr>
      <t>4)</t>
    </r>
  </si>
  <si>
    <r>
      <t>1)</t>
    </r>
    <r>
      <rPr>
        <i/>
        <sz val="11"/>
        <rFont val="Times New Roman"/>
        <family val="1"/>
        <charset val="204"/>
      </rPr>
      <t xml:space="preserve"> C 2007г. - включая данные по индивидуальным предпринимателям, с 2014 включая данные по Республике Крым и городу федерального значения Севастополю.</t>
    </r>
  </si>
  <si>
    <r>
      <t>2)</t>
    </r>
    <r>
      <rPr>
        <i/>
        <sz val="11"/>
        <rFont val="Times New Roman"/>
        <family val="1"/>
        <charset val="204"/>
      </rPr>
      <t xml:space="preserve"> Данные по городу федерального значения Москве и Московской области за 2012г. приведены в новых границах в соответствии с постановлением Совета Федерации Федерального Собрания Российской Федерации от 27 декабря 2011г. № 560-СФ.</t>
    </r>
  </si>
  <si>
    <r>
      <t xml:space="preserve">3) </t>
    </r>
    <r>
      <rPr>
        <i/>
        <sz val="11"/>
        <rFont val="Times New Roman"/>
        <family val="1"/>
        <charset val="204"/>
      </rPr>
      <t>Данные рассчитываются, начиная с итогов за 2013г., в соответствии с распоряжением Правительства Российской Федерации от 1 октября 2013г. № 1772-р.</t>
    </r>
  </si>
  <si>
    <r>
      <t xml:space="preserve">4) </t>
    </r>
    <r>
      <rPr>
        <i/>
        <sz val="10"/>
        <rFont val="Times New Roman"/>
        <family val="1"/>
        <charset val="204"/>
      </rPr>
      <t>С 2016 года Южный федеральный округ включает данные по Республике Крым и городу федерального значения Севастополю.</t>
    </r>
  </si>
  <si>
    <r>
      <rPr>
        <i/>
        <vertAlign val="superscript"/>
        <sz val="10"/>
        <rFont val="Times New Roman"/>
        <family val="1"/>
        <charset val="204"/>
      </rPr>
      <t xml:space="preserve">5) </t>
    </r>
    <r>
      <rPr>
        <i/>
        <sz val="10"/>
        <rFont val="Times New Roman"/>
        <family val="1"/>
        <charset val="204"/>
      </rPr>
      <t>Начиная с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03.11.2018 г. №632). До 2018 г. информация по Республике Бурятия и Забайкальскому краю включена в итог по Сибирскому федеральному округу.</t>
    </r>
  </si>
  <si>
    <t>Справочно:</t>
  </si>
  <si>
    <t>Южный Федеральный округ                                                         в старой структуре (до 2010г.)</t>
  </si>
  <si>
    <t>1) Начиная с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03.11.2018 г. №632). До 2018 г. информация по Республике Бурятия и Забайкальскому краю включена в итог по Сибирскому федеральному округу.</t>
  </si>
  <si>
    <t>8 (495) 607-41-41 (доб. 99-762)</t>
  </si>
  <si>
    <t>К содержанию</t>
  </si>
  <si>
    <t>млрд. руб.</t>
  </si>
  <si>
    <t>Годы</t>
  </si>
  <si>
    <t>C 2014г. - включая данные по Республике Крым и городу федерального значения Севастополю.</t>
  </si>
  <si>
    <t xml:space="preserve">Оборот оптовой торговли по Российской Федерации по годам (с 2000 г.) </t>
  </si>
  <si>
    <t>Оборот оптовой торговли по Российской Федерации по месяцам (с 2000 г.)</t>
  </si>
  <si>
    <t>3.</t>
  </si>
  <si>
    <t>Оборот оптовой торговли по субъектам Российской Федерации по годам (с 2001 г.)</t>
  </si>
  <si>
    <r>
      <t xml:space="preserve">Обновлено: </t>
    </r>
    <r>
      <rPr>
        <sz val="12"/>
        <rFont val="Times New Roman"/>
        <family val="1"/>
        <charset val="204"/>
      </rPr>
      <t>27.04.2022г.</t>
    </r>
  </si>
  <si>
    <t>2021г.</t>
  </si>
  <si>
    <t xml:space="preserve"> </t>
  </si>
  <si>
    <r>
      <t>Оборот оптовой торговли по Российской Федерации по годам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</si>
  <si>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 Оборот оптовой торговли по Российской Федерации по месяцам</t>
    </r>
    <r>
      <rPr>
        <b/>
        <vertAlign val="superscript"/>
        <sz val="12"/>
        <rFont val="Times New Roman"/>
        <family val="1"/>
        <charset val="204"/>
      </rPr>
      <t xml:space="preserve">1)                                                </t>
    </r>
  </si>
  <si>
    <r>
      <t>Оборот оптовой торговли по субъектам Российской Федерации по годам</t>
    </r>
    <r>
      <rPr>
        <b/>
        <vertAlign val="superscript"/>
        <sz val="12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</si>
</sst>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"/>
  </numFmts>
  <fonts count="2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vertAlign val="superscript"/>
      <sz val="11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1" applyNumberFormat="0" applyFill="0" applyProtection="0">
      <alignment horizontal="left" vertical="top" wrapText="1"/>
    </xf>
    <xf numFmtId="0" fontId="8" fillId="0" borderId="0">
      <protection locked="0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71">
    <xf numFmtId="0" fontId="0" fillId="0" borderId="0" xfId="0"/>
    <xf numFmtId="0" fontId="2" fillId="0" borderId="0" xfId="0" applyFont="1" applyBorder="1"/>
    <xf numFmtId="0" fontId="5" fillId="0" borderId="0" xfId="0" applyFont="1" applyBorder="1"/>
    <xf numFmtId="0" fontId="2" fillId="0" borderId="0" xfId="2" applyFont="1"/>
    <xf numFmtId="0" fontId="6" fillId="0" borderId="0" xfId="0" applyFont="1" applyAlignment="1">
      <alignment horizontal="left"/>
    </xf>
    <xf numFmtId="164" fontId="5" fillId="0" borderId="0" xfId="8" applyNumberFormat="1" applyFont="1" applyFill="1"/>
    <xf numFmtId="0" fontId="5" fillId="0" borderId="0" xfId="8" applyFont="1" applyFill="1"/>
    <xf numFmtId="0" fontId="11" fillId="0" borderId="0" xfId="8" applyFont="1" applyFill="1"/>
    <xf numFmtId="0" fontId="13" fillId="0" borderId="0" xfId="8" applyFont="1" applyFill="1"/>
    <xf numFmtId="0" fontId="13" fillId="3" borderId="8" xfId="8" applyFont="1" applyFill="1" applyBorder="1" applyAlignment="1">
      <alignment horizontal="center" vertical="top" wrapText="1"/>
    </xf>
    <xf numFmtId="0" fontId="10" fillId="3" borderId="9" xfId="8" applyFont="1" applyFill="1" applyBorder="1" applyAlignment="1">
      <alignment horizontal="center" wrapText="1"/>
    </xf>
    <xf numFmtId="0" fontId="13" fillId="3" borderId="10" xfId="8" applyFont="1" applyFill="1" applyBorder="1" applyAlignment="1">
      <alignment horizontal="center" vertical="top" wrapText="1"/>
    </xf>
    <xf numFmtId="0" fontId="5" fillId="0" borderId="11" xfId="8" applyFont="1" applyFill="1" applyBorder="1"/>
    <xf numFmtId="165" fontId="5" fillId="0" borderId="12" xfId="8" applyNumberFormat="1" applyFont="1" applyFill="1" applyBorder="1" applyAlignment="1">
      <alignment horizontal="right"/>
    </xf>
    <xf numFmtId="165" fontId="5" fillId="0" borderId="12" xfId="8" applyNumberFormat="1" applyFont="1" applyBorder="1" applyAlignment="1">
      <alignment horizontal="right"/>
    </xf>
    <xf numFmtId="165" fontId="5" fillId="0" borderId="12" xfId="8" applyNumberFormat="1" applyFont="1" applyFill="1" applyBorder="1"/>
    <xf numFmtId="165" fontId="5" fillId="0" borderId="13" xfId="8" applyNumberFormat="1" applyFont="1" applyFill="1" applyBorder="1"/>
    <xf numFmtId="165" fontId="5" fillId="0" borderId="14" xfId="8" applyNumberFormat="1" applyFont="1" applyFill="1" applyBorder="1"/>
    <xf numFmtId="165" fontId="5" fillId="0" borderId="15" xfId="8" applyNumberFormat="1" applyFont="1" applyFill="1" applyBorder="1"/>
    <xf numFmtId="165" fontId="5" fillId="0" borderId="0" xfId="8" applyNumberFormat="1" applyFont="1" applyFill="1" applyBorder="1"/>
    <xf numFmtId="0" fontId="5" fillId="0" borderId="16" xfId="8" applyFont="1" applyFill="1" applyBorder="1"/>
    <xf numFmtId="165" fontId="5" fillId="0" borderId="1" xfId="8" applyNumberFormat="1" applyFont="1" applyFill="1" applyBorder="1" applyAlignment="1">
      <alignment horizontal="right"/>
    </xf>
    <xf numFmtId="165" fontId="5" fillId="0" borderId="1" xfId="8" applyNumberFormat="1" applyFont="1" applyBorder="1" applyAlignment="1">
      <alignment horizontal="right"/>
    </xf>
    <xf numFmtId="165" fontId="5" fillId="0" borderId="1" xfId="8" applyNumberFormat="1" applyFont="1" applyFill="1" applyBorder="1"/>
    <xf numFmtId="0" fontId="13" fillId="0" borderId="16" xfId="8" applyFont="1" applyFill="1" applyBorder="1"/>
    <xf numFmtId="165" fontId="13" fillId="0" borderId="1" xfId="8" applyNumberFormat="1" applyFont="1" applyFill="1" applyBorder="1" applyAlignment="1">
      <alignment horizontal="right"/>
    </xf>
    <xf numFmtId="165" fontId="13" fillId="0" borderId="1" xfId="8" applyNumberFormat="1" applyFont="1" applyBorder="1" applyAlignment="1">
      <alignment horizontal="right"/>
    </xf>
    <xf numFmtId="165" fontId="13" fillId="0" borderId="1" xfId="8" applyNumberFormat="1" applyFont="1" applyFill="1" applyBorder="1"/>
    <xf numFmtId="165" fontId="13" fillId="0" borderId="14" xfId="8" applyNumberFormat="1" applyFont="1" applyFill="1" applyBorder="1"/>
    <xf numFmtId="165" fontId="13" fillId="0" borderId="15" xfId="8" applyNumberFormat="1" applyFont="1" applyFill="1" applyBorder="1"/>
    <xf numFmtId="165" fontId="13" fillId="0" borderId="0" xfId="8" applyNumberFormat="1" applyFont="1" applyFill="1" applyBorder="1"/>
    <xf numFmtId="0" fontId="2" fillId="4" borderId="16" xfId="8" applyFont="1" applyFill="1" applyBorder="1" applyAlignment="1">
      <alignment horizontal="center"/>
    </xf>
    <xf numFmtId="165" fontId="2" fillId="4" borderId="1" xfId="8" applyNumberFormat="1" applyFont="1" applyFill="1" applyBorder="1" applyAlignment="1">
      <alignment horizontal="right"/>
    </xf>
    <xf numFmtId="165" fontId="2" fillId="4" borderId="1" xfId="8" applyNumberFormat="1" applyFont="1" applyFill="1" applyBorder="1"/>
    <xf numFmtId="165" fontId="2" fillId="4" borderId="14" xfId="8" applyNumberFormat="1" applyFont="1" applyFill="1" applyBorder="1"/>
    <xf numFmtId="165" fontId="2" fillId="4" borderId="15" xfId="8" applyNumberFormat="1" applyFont="1" applyFill="1" applyBorder="1"/>
    <xf numFmtId="165" fontId="2" fillId="4" borderId="0" xfId="8" applyNumberFormat="1" applyFont="1" applyFill="1" applyBorder="1"/>
    <xf numFmtId="0" fontId="2" fillId="0" borderId="0" xfId="8" applyFont="1" applyFill="1"/>
    <xf numFmtId="0" fontId="10" fillId="4" borderId="16" xfId="8" applyFont="1" applyFill="1" applyBorder="1" applyAlignment="1">
      <alignment horizontal="center"/>
    </xf>
    <xf numFmtId="165" fontId="10" fillId="4" borderId="1" xfId="8" applyNumberFormat="1" applyFont="1" applyFill="1" applyBorder="1" applyAlignment="1">
      <alignment horizontal="right"/>
    </xf>
    <xf numFmtId="165" fontId="10" fillId="4" borderId="1" xfId="8" applyNumberFormat="1" applyFont="1" applyFill="1" applyBorder="1"/>
    <xf numFmtId="165" fontId="10" fillId="4" borderId="14" xfId="8" applyNumberFormat="1" applyFont="1" applyFill="1" applyBorder="1"/>
    <xf numFmtId="165" fontId="10" fillId="4" borderId="15" xfId="8" applyNumberFormat="1" applyFont="1" applyFill="1" applyBorder="1"/>
    <xf numFmtId="165" fontId="10" fillId="4" borderId="0" xfId="8" applyNumberFormat="1" applyFont="1" applyFill="1" applyBorder="1"/>
    <xf numFmtId="0" fontId="10" fillId="0" borderId="0" xfId="8" applyFont="1" applyFill="1"/>
    <xf numFmtId="0" fontId="13" fillId="0" borderId="17" xfId="8" applyFont="1" applyFill="1" applyBorder="1"/>
    <xf numFmtId="165" fontId="13" fillId="0" borderId="18" xfId="8" applyNumberFormat="1" applyFont="1" applyFill="1" applyBorder="1" applyAlignment="1">
      <alignment horizontal="right"/>
    </xf>
    <xf numFmtId="165" fontId="13" fillId="0" borderId="18" xfId="8" applyNumberFormat="1" applyFont="1" applyBorder="1" applyAlignment="1">
      <alignment horizontal="right"/>
    </xf>
    <xf numFmtId="165" fontId="13" fillId="0" borderId="18" xfId="8" applyNumberFormat="1" applyFont="1" applyFill="1" applyBorder="1"/>
    <xf numFmtId="165" fontId="13" fillId="0" borderId="19" xfId="8" applyNumberFormat="1" applyFont="1" applyFill="1" applyBorder="1"/>
    <xf numFmtId="165" fontId="13" fillId="0" borderId="20" xfId="8" applyNumberFormat="1" applyFont="1" applyFill="1" applyBorder="1"/>
    <xf numFmtId="165" fontId="13" fillId="0" borderId="21" xfId="8" applyNumberFormat="1" applyFont="1" applyFill="1" applyBorder="1"/>
    <xf numFmtId="0" fontId="14" fillId="0" borderId="9" xfId="8" applyFont="1" applyFill="1" applyBorder="1" applyAlignment="1"/>
    <xf numFmtId="0" fontId="14" fillId="0" borderId="22" xfId="8" applyFont="1" applyFill="1" applyBorder="1" applyAlignment="1"/>
    <xf numFmtId="0" fontId="16" fillId="0" borderId="0" xfId="8" applyFont="1" applyFill="1" applyBorder="1" applyAlignment="1"/>
    <xf numFmtId="0" fontId="16" fillId="0" borderId="23" xfId="8" applyFont="1" applyFill="1" applyBorder="1" applyAlignment="1"/>
    <xf numFmtId="0" fontId="14" fillId="0" borderId="24" xfId="8" applyFont="1" applyFill="1" applyBorder="1" applyAlignment="1"/>
    <xf numFmtId="0" fontId="14" fillId="0" borderId="2" xfId="8" applyFont="1" applyFill="1" applyBorder="1" applyAlignment="1"/>
    <xf numFmtId="0" fontId="16" fillId="0" borderId="2" xfId="8" applyFont="1" applyFill="1" applyBorder="1" applyAlignment="1"/>
    <xf numFmtId="0" fontId="16" fillId="0" borderId="25" xfId="8" applyFont="1" applyFill="1" applyBorder="1" applyAlignment="1"/>
    <xf numFmtId="165" fontId="13" fillId="0" borderId="0" xfId="8" applyNumberFormat="1" applyFont="1" applyFill="1"/>
    <xf numFmtId="165" fontId="5" fillId="0" borderId="0" xfId="8" applyNumberFormat="1" applyFont="1" applyFill="1"/>
    <xf numFmtId="0" fontId="17" fillId="0" borderId="0" xfId="8" applyFont="1" applyFill="1"/>
    <xf numFmtId="0" fontId="5" fillId="0" borderId="0" xfId="8" applyFont="1" applyFill="1" applyBorder="1" applyAlignment="1">
      <alignment horizontal="center" vertical="top" wrapText="1"/>
    </xf>
    <xf numFmtId="0" fontId="5" fillId="0" borderId="0" xfId="8" applyFont="1" applyBorder="1" applyAlignment="1">
      <alignment horizontal="center" vertical="top" wrapText="1"/>
    </xf>
    <xf numFmtId="165" fontId="2" fillId="0" borderId="0" xfId="8" applyNumberFormat="1" applyFont="1" applyFill="1"/>
    <xf numFmtId="0" fontId="18" fillId="0" borderId="0" xfId="8" applyFont="1" applyFill="1"/>
    <xf numFmtId="165" fontId="10" fillId="0" borderId="0" xfId="8" applyNumberFormat="1" applyFont="1" applyFill="1"/>
    <xf numFmtId="0" fontId="19" fillId="0" borderId="0" xfId="8" applyFont="1" applyFill="1"/>
    <xf numFmtId="0" fontId="5" fillId="0" borderId="0" xfId="8" applyFont="1"/>
    <xf numFmtId="0" fontId="10" fillId="0" borderId="0" xfId="8" applyFont="1" applyFill="1" applyAlignment="1">
      <alignment horizontal="left" wrapText="1"/>
    </xf>
    <xf numFmtId="0" fontId="13" fillId="0" borderId="0" xfId="8" applyFont="1"/>
    <xf numFmtId="0" fontId="13" fillId="3" borderId="27" xfId="8" applyFont="1" applyFill="1" applyBorder="1" applyAlignment="1">
      <alignment horizontal="center" vertical="top" wrapText="1"/>
    </xf>
    <xf numFmtId="0" fontId="13" fillId="3" borderId="7" xfId="8" applyFont="1" applyFill="1" applyBorder="1" applyAlignment="1">
      <alignment horizontal="center"/>
    </xf>
    <xf numFmtId="0" fontId="5" fillId="0" borderId="0" xfId="8" applyFont="1" applyFill="1" applyBorder="1"/>
    <xf numFmtId="0" fontId="2" fillId="0" borderId="11" xfId="8" applyFont="1" applyBorder="1" applyAlignment="1">
      <alignment horizontal="left" wrapText="1"/>
    </xf>
    <xf numFmtId="165" fontId="2" fillId="0" borderId="12" xfId="8" applyNumberFormat="1" applyFont="1" applyFill="1" applyBorder="1" applyAlignment="1">
      <alignment horizontal="right"/>
    </xf>
    <xf numFmtId="165" fontId="2" fillId="0" borderId="28" xfId="8" applyNumberFormat="1" applyFont="1" applyFill="1" applyBorder="1" applyAlignment="1">
      <alignment horizontal="right"/>
    </xf>
    <xf numFmtId="165" fontId="2" fillId="0" borderId="0" xfId="8" applyNumberFormat="1" applyFont="1" applyFill="1" applyBorder="1" applyAlignment="1">
      <alignment horizontal="right"/>
    </xf>
    <xf numFmtId="0" fontId="2" fillId="4" borderId="16" xfId="8" applyFont="1" applyFill="1" applyBorder="1" applyAlignment="1">
      <alignment horizontal="left" wrapText="1" indent="1"/>
    </xf>
    <xf numFmtId="165" fontId="2" fillId="4" borderId="29" xfId="8" applyNumberFormat="1" applyFont="1" applyFill="1" applyBorder="1" applyAlignment="1">
      <alignment horizontal="right"/>
    </xf>
    <xf numFmtId="165" fontId="2" fillId="4" borderId="15" xfId="8" applyNumberFormat="1" applyFont="1" applyFill="1" applyBorder="1" applyAlignment="1">
      <alignment horizontal="right"/>
    </xf>
    <xf numFmtId="165" fontId="2" fillId="4" borderId="0" xfId="8" applyNumberFormat="1" applyFont="1" applyFill="1" applyBorder="1" applyAlignment="1">
      <alignment horizontal="right"/>
    </xf>
    <xf numFmtId="0" fontId="5" fillId="0" borderId="0" xfId="8" applyFont="1" applyBorder="1"/>
    <xf numFmtId="0" fontId="5" fillId="0" borderId="16" xfId="8" applyFont="1" applyBorder="1" applyAlignment="1">
      <alignment wrapText="1"/>
    </xf>
    <xf numFmtId="165" fontId="5" fillId="0" borderId="29" xfId="8" applyNumberFormat="1" applyFont="1" applyFill="1" applyBorder="1" applyAlignment="1">
      <alignment horizontal="right"/>
    </xf>
    <xf numFmtId="165" fontId="5" fillId="0" borderId="15" xfId="8" applyNumberFormat="1" applyFont="1" applyFill="1" applyBorder="1" applyAlignment="1">
      <alignment horizontal="right"/>
    </xf>
    <xf numFmtId="165" fontId="5" fillId="0" borderId="0" xfId="8" applyNumberFormat="1" applyFont="1" applyFill="1" applyBorder="1" applyAlignment="1">
      <alignment horizontal="right"/>
    </xf>
    <xf numFmtId="49" fontId="5" fillId="0" borderId="16" xfId="8" applyNumberFormat="1" applyFont="1" applyFill="1" applyBorder="1" applyAlignment="1"/>
    <xf numFmtId="165" fontId="5" fillId="0" borderId="29" xfId="8" applyNumberFormat="1" applyFont="1" applyBorder="1" applyAlignment="1">
      <alignment horizontal="right"/>
    </xf>
    <xf numFmtId="165" fontId="5" fillId="0" borderId="15" xfId="8" applyNumberFormat="1" applyFont="1" applyBorder="1" applyAlignment="1">
      <alignment horizontal="right"/>
    </xf>
    <xf numFmtId="165" fontId="5" fillId="0" borderId="0" xfId="8" applyNumberFormat="1" applyFont="1" applyBorder="1" applyAlignment="1">
      <alignment horizontal="right"/>
    </xf>
    <xf numFmtId="165" fontId="5" fillId="0" borderId="18" xfId="8" applyNumberFormat="1" applyFont="1" applyBorder="1" applyAlignment="1">
      <alignment horizontal="right"/>
    </xf>
    <xf numFmtId="165" fontId="5" fillId="0" borderId="20" xfId="8" applyNumberFormat="1" applyFont="1" applyBorder="1" applyAlignment="1">
      <alignment horizontal="right"/>
    </xf>
    <xf numFmtId="165" fontId="11" fillId="0" borderId="30" xfId="8" applyNumberFormat="1" applyFont="1" applyBorder="1" applyAlignment="1">
      <alignment horizontal="right"/>
    </xf>
    <xf numFmtId="165" fontId="11" fillId="0" borderId="0" xfId="8" applyNumberFormat="1" applyFont="1" applyFill="1" applyBorder="1" applyAlignment="1">
      <alignment horizontal="right"/>
    </xf>
    <xf numFmtId="0" fontId="5" fillId="0" borderId="17" xfId="8" applyFont="1" applyBorder="1" applyAlignment="1">
      <alignment wrapText="1"/>
    </xf>
    <xf numFmtId="165" fontId="5" fillId="0" borderId="31" xfId="8" applyNumberFormat="1" applyFont="1" applyFill="1" applyBorder="1" applyAlignment="1">
      <alignment horizontal="right"/>
    </xf>
    <xf numFmtId="165" fontId="2" fillId="4" borderId="14" xfId="8" applyNumberFormat="1" applyFont="1" applyFill="1" applyBorder="1" applyAlignment="1">
      <alignment horizontal="right"/>
    </xf>
    <xf numFmtId="165" fontId="2" fillId="4" borderId="32" xfId="8" applyNumberFormat="1" applyFont="1" applyFill="1" applyBorder="1" applyAlignment="1">
      <alignment horizontal="right"/>
    </xf>
    <xf numFmtId="0" fontId="5" fillId="0" borderId="23" xfId="8" applyFont="1" applyBorder="1"/>
    <xf numFmtId="165" fontId="5" fillId="0" borderId="33" xfId="8" applyNumberFormat="1" applyFont="1" applyBorder="1" applyAlignment="1">
      <alignment horizontal="right"/>
    </xf>
    <xf numFmtId="165" fontId="5" fillId="0" borderId="22" xfId="8" applyNumberFormat="1" applyFont="1" applyBorder="1" applyAlignment="1">
      <alignment horizontal="right"/>
    </xf>
    <xf numFmtId="165" fontId="5" fillId="0" borderId="22" xfId="8" applyNumberFormat="1" applyFont="1" applyFill="1" applyBorder="1" applyAlignment="1">
      <alignment horizontal="right"/>
    </xf>
    <xf numFmtId="0" fontId="5" fillId="0" borderId="22" xfId="8" applyFont="1" applyFill="1" applyBorder="1"/>
    <xf numFmtId="0" fontId="5" fillId="0" borderId="34" xfId="8" applyFont="1" applyFill="1" applyBorder="1"/>
    <xf numFmtId="0" fontId="21" fillId="0" borderId="0" xfId="8" applyFont="1" applyFill="1" applyBorder="1"/>
    <xf numFmtId="0" fontId="5" fillId="0" borderId="23" xfId="8" applyFont="1" applyFill="1" applyBorder="1"/>
    <xf numFmtId="0" fontId="21" fillId="0" borderId="2" xfId="8" applyFont="1" applyFill="1" applyBorder="1"/>
    <xf numFmtId="0" fontId="5" fillId="0" borderId="2" xfId="8" applyFont="1" applyBorder="1"/>
    <xf numFmtId="0" fontId="5" fillId="0" borderId="2" xfId="8" applyFont="1" applyFill="1" applyBorder="1"/>
    <xf numFmtId="0" fontId="5" fillId="0" borderId="25" xfId="8" applyFont="1" applyFill="1" applyBorder="1"/>
    <xf numFmtId="0" fontId="24" fillId="0" borderId="0" xfId="8" applyFont="1" applyFill="1" applyBorder="1" applyAlignment="1">
      <alignment horizontal="left" vertical="top" wrapText="1"/>
    </xf>
    <xf numFmtId="0" fontId="25" fillId="0" borderId="0" xfId="8" applyFont="1"/>
    <xf numFmtId="0" fontId="2" fillId="2" borderId="36" xfId="8" applyFont="1" applyFill="1" applyBorder="1" applyAlignment="1">
      <alignment horizontal="left" wrapText="1" indent="1"/>
    </xf>
    <xf numFmtId="165" fontId="2" fillId="2" borderId="37" xfId="8" applyNumberFormat="1" applyFont="1" applyFill="1" applyBorder="1" applyAlignment="1">
      <alignment horizontal="right"/>
    </xf>
    <xf numFmtId="165" fontId="2" fillId="2" borderId="38" xfId="8" applyNumberFormat="1" applyFont="1" applyFill="1" applyBorder="1" applyAlignment="1">
      <alignment horizontal="right"/>
    </xf>
    <xf numFmtId="0" fontId="26" fillId="0" borderId="0" xfId="1" applyFont="1" applyFill="1" applyBorder="1" applyAlignment="1" applyProtection="1">
      <alignment vertical="center"/>
    </xf>
    <xf numFmtId="0" fontId="26" fillId="0" borderId="39" xfId="1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/>
    </xf>
    <xf numFmtId="0" fontId="13" fillId="3" borderId="6" xfId="8" applyFont="1" applyFill="1" applyBorder="1" applyAlignment="1">
      <alignment horizontal="center" vertical="top" wrapText="1"/>
    </xf>
    <xf numFmtId="0" fontId="14" fillId="0" borderId="0" xfId="8" applyFont="1" applyFill="1" applyBorder="1" applyAlignment="1">
      <alignment horizontal="left" vertical="top" wrapText="1"/>
    </xf>
    <xf numFmtId="0" fontId="2" fillId="0" borderId="0" xfId="0" quotePrefix="1" applyFont="1" applyFill="1" applyBorder="1" applyAlignment="1"/>
    <xf numFmtId="0" fontId="2" fillId="0" borderId="0" xfId="0" applyFont="1" applyBorder="1" applyAlignment="1"/>
    <xf numFmtId="0" fontId="9" fillId="0" borderId="0" xfId="8"/>
    <xf numFmtId="0" fontId="2" fillId="0" borderId="0" xfId="8" applyFont="1" applyAlignment="1">
      <alignment horizontal="center"/>
    </xf>
    <xf numFmtId="0" fontId="13" fillId="3" borderId="3" xfId="8" applyFont="1" applyFill="1" applyBorder="1" applyAlignment="1">
      <alignment horizontal="center" vertical="top" wrapText="1"/>
    </xf>
    <xf numFmtId="0" fontId="13" fillId="3" borderId="4" xfId="8" applyFont="1" applyFill="1" applyBorder="1" applyAlignment="1">
      <alignment horizontal="center" vertical="top" wrapText="1"/>
    </xf>
    <xf numFmtId="0" fontId="13" fillId="3" borderId="40" xfId="8" applyFont="1" applyFill="1" applyBorder="1" applyAlignment="1">
      <alignment horizontal="center" vertical="top" wrapText="1"/>
    </xf>
    <xf numFmtId="0" fontId="5" fillId="0" borderId="0" xfId="8" applyFont="1" applyAlignment="1">
      <alignment horizontal="right"/>
    </xf>
    <xf numFmtId="0" fontId="5" fillId="0" borderId="11" xfId="8" applyFont="1" applyBorder="1" applyAlignment="1">
      <alignment horizontal="center" vertical="top" wrapText="1"/>
    </xf>
    <xf numFmtId="165" fontId="5" fillId="0" borderId="12" xfId="8" applyNumberFormat="1" applyFont="1" applyBorder="1" applyAlignment="1">
      <alignment horizontal="right" wrapText="1" indent="1"/>
    </xf>
    <xf numFmtId="165" fontId="5" fillId="0" borderId="41" xfId="8" applyNumberFormat="1" applyFont="1" applyBorder="1" applyAlignment="1">
      <alignment horizontal="right" wrapText="1" indent="1"/>
    </xf>
    <xf numFmtId="0" fontId="5" fillId="0" borderId="16" xfId="8" applyFont="1" applyBorder="1" applyAlignment="1">
      <alignment horizontal="center" vertical="top" wrapText="1"/>
    </xf>
    <xf numFmtId="165" fontId="5" fillId="0" borderId="1" xfId="8" applyNumberFormat="1" applyFont="1" applyBorder="1" applyAlignment="1">
      <alignment horizontal="right" wrapText="1" indent="1"/>
    </xf>
    <xf numFmtId="165" fontId="5" fillId="0" borderId="30" xfId="8" applyNumberFormat="1" applyFont="1" applyBorder="1" applyAlignment="1">
      <alignment horizontal="right" wrapText="1" indent="1"/>
    </xf>
    <xf numFmtId="0" fontId="5" fillId="0" borderId="17" xfId="8" applyFont="1" applyBorder="1" applyAlignment="1">
      <alignment horizontal="center" vertical="top" wrapText="1"/>
    </xf>
    <xf numFmtId="165" fontId="5" fillId="0" borderId="18" xfId="8" applyNumberFormat="1" applyFont="1" applyBorder="1" applyAlignment="1">
      <alignment horizontal="right" indent="1"/>
    </xf>
    <xf numFmtId="165" fontId="5" fillId="0" borderId="42" xfId="8" applyNumberFormat="1" applyFont="1" applyBorder="1" applyAlignment="1">
      <alignment horizontal="right" indent="1"/>
    </xf>
    <xf numFmtId="0" fontId="13" fillId="3" borderId="6" xfId="8" applyFont="1" applyFill="1" applyBorder="1" applyAlignment="1">
      <alignment horizontal="center" vertical="top" wrapText="1"/>
    </xf>
    <xf numFmtId="0" fontId="4" fillId="0" borderId="0" xfId="1" applyFont="1" applyBorder="1" applyAlignment="1" applyProtection="1">
      <alignment wrapText="1"/>
    </xf>
    <xf numFmtId="0" fontId="2" fillId="0" borderId="0" xfId="0" applyFont="1" applyBorder="1" applyAlignment="1">
      <alignment horizontal="left"/>
    </xf>
    <xf numFmtId="0" fontId="15" fillId="0" borderId="24" xfId="8" applyFont="1" applyBorder="1" applyAlignment="1">
      <alignment horizontal="left" wrapText="1"/>
    </xf>
    <xf numFmtId="0" fontId="14" fillId="0" borderId="2" xfId="8" applyFont="1" applyBorder="1" applyAlignment="1">
      <alignment horizontal="left" wrapText="1"/>
    </xf>
    <xf numFmtId="0" fontId="14" fillId="0" borderId="25" xfId="8" applyFont="1" applyBorder="1" applyAlignment="1">
      <alignment horizontal="left" wrapText="1"/>
    </xf>
    <xf numFmtId="0" fontId="5" fillId="0" borderId="2" xfId="8" applyFont="1" applyBorder="1" applyAlignment="1">
      <alignment horizontal="right" wrapText="1"/>
    </xf>
    <xf numFmtId="0" fontId="14" fillId="0" borderId="9" xfId="8" applyFont="1" applyBorder="1" applyAlignment="1">
      <alignment horizontal="left"/>
    </xf>
    <xf numFmtId="0" fontId="14" fillId="0" borderId="22" xfId="8" applyFont="1" applyBorder="1" applyAlignment="1">
      <alignment horizontal="left"/>
    </xf>
    <xf numFmtId="0" fontId="14" fillId="0" borderId="34" xfId="8" applyFont="1" applyBorder="1" applyAlignment="1">
      <alignment horizontal="left"/>
    </xf>
    <xf numFmtId="0" fontId="13" fillId="3" borderId="6" xfId="8" applyFont="1" applyFill="1" applyBorder="1" applyAlignment="1">
      <alignment horizontal="center" vertical="top" wrapText="1"/>
    </xf>
    <xf numFmtId="0" fontId="13" fillId="3" borderId="4" xfId="8" applyFont="1" applyFill="1" applyBorder="1" applyAlignment="1">
      <alignment horizontal="center" vertical="top" wrapText="1"/>
    </xf>
    <xf numFmtId="0" fontId="13" fillId="3" borderId="5" xfId="8" applyFont="1" applyFill="1" applyBorder="1" applyAlignment="1">
      <alignment horizontal="center" vertical="top" wrapText="1"/>
    </xf>
    <xf numFmtId="0" fontId="10" fillId="3" borderId="3" xfId="8" applyFont="1" applyFill="1" applyBorder="1" applyAlignment="1">
      <alignment horizontal="left" wrapText="1"/>
    </xf>
    <xf numFmtId="0" fontId="10" fillId="3" borderId="7" xfId="8" applyFont="1" applyFill="1" applyBorder="1" applyAlignment="1">
      <alignment horizontal="left" wrapText="1"/>
    </xf>
    <xf numFmtId="0" fontId="14" fillId="0" borderId="9" xfId="8" applyFont="1" applyFill="1" applyBorder="1" applyAlignment="1">
      <alignment horizontal="left" vertical="top" wrapText="1"/>
    </xf>
    <xf numFmtId="0" fontId="14" fillId="0" borderId="22" xfId="8" applyFont="1" applyFill="1" applyBorder="1" applyAlignment="1">
      <alignment horizontal="left" vertical="top" wrapText="1"/>
    </xf>
    <xf numFmtId="0" fontId="14" fillId="0" borderId="35" xfId="8" applyFont="1" applyFill="1" applyBorder="1" applyAlignment="1">
      <alignment horizontal="left" vertical="top" wrapText="1"/>
    </xf>
    <xf numFmtId="0" fontId="14" fillId="0" borderId="0" xfId="8" applyFont="1" applyFill="1" applyBorder="1" applyAlignment="1">
      <alignment horizontal="left" vertical="top" wrapText="1"/>
    </xf>
    <xf numFmtId="0" fontId="22" fillId="0" borderId="24" xfId="8" applyFont="1" applyFill="1" applyBorder="1" applyAlignment="1">
      <alignment horizontal="left" vertical="top" wrapText="1"/>
    </xf>
    <xf numFmtId="0" fontId="22" fillId="0" borderId="2" xfId="8" applyFont="1" applyFill="1" applyBorder="1" applyAlignment="1">
      <alignment horizontal="left" vertical="top" wrapText="1"/>
    </xf>
    <xf numFmtId="0" fontId="23" fillId="0" borderId="24" xfId="8" applyFont="1" applyFill="1" applyBorder="1" applyAlignment="1">
      <alignment horizontal="left" vertical="top" wrapText="1"/>
    </xf>
    <xf numFmtId="0" fontId="23" fillId="0" borderId="2" xfId="8" applyFont="1" applyFill="1" applyBorder="1" applyAlignment="1">
      <alignment horizontal="left" vertical="top" wrapText="1"/>
    </xf>
    <xf numFmtId="0" fontId="5" fillId="0" borderId="0" xfId="8" applyFont="1" applyBorder="1" applyAlignment="1">
      <alignment horizontal="right" wrapText="1"/>
    </xf>
    <xf numFmtId="0" fontId="13" fillId="3" borderId="26" xfId="8" applyFont="1" applyFill="1" applyBorder="1" applyAlignment="1">
      <alignment horizontal="center" vertical="top" wrapText="1"/>
    </xf>
    <xf numFmtId="0" fontId="13" fillId="3" borderId="3" xfId="8" applyFont="1" applyFill="1" applyBorder="1"/>
    <xf numFmtId="0" fontId="13" fillId="3" borderId="7" xfId="8" applyFont="1" applyFill="1" applyBorder="1"/>
    <xf numFmtId="0" fontId="2" fillId="0" borderId="0" xfId="8" applyFont="1" applyAlignment="1">
      <alignment horizontal="center" vertical="center" wrapText="1"/>
    </xf>
    <xf numFmtId="0" fontId="2" fillId="0" borderId="0" xfId="8" applyFont="1" applyFill="1" applyAlignment="1">
      <alignment horizontal="right" wrapText="1" indent="10"/>
    </xf>
    <xf numFmtId="0" fontId="5" fillId="0" borderId="0" xfId="8" applyFont="1" applyFill="1" applyAlignment="1">
      <alignment horizontal="right" vertical="center" wrapText="1" indent="10"/>
    </xf>
    <xf numFmtId="0" fontId="5" fillId="0" borderId="0" xfId="8" applyFont="1" applyFill="1" applyBorder="1" applyAlignment="1">
      <alignment horizontal="right" vertical="top" wrapText="1" indent="10"/>
    </xf>
    <xf numFmtId="0" fontId="5" fillId="0" borderId="0" xfId="8" applyFont="1" applyBorder="1" applyAlignment="1">
      <alignment horizontal="right" vertical="top" wrapText="1" indent="10"/>
    </xf>
  </cellXfs>
  <cellStyles count="9">
    <cellStyle name="m49048872" xfId="3"/>
    <cellStyle name="Normal" xfId="4"/>
    <cellStyle name="Гиперссылка" xfId="1" builtinId="8"/>
    <cellStyle name="Обычный" xfId="0" builtinId="0"/>
    <cellStyle name="Обычный 2" xfId="5"/>
    <cellStyle name="Обычный 2 2" xfId="2"/>
    <cellStyle name="Обычный 3" xfId="8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97366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97366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97366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97366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148166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148166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workbookViewId="0">
      <selection activeCell="B13" sqref="B13"/>
    </sheetView>
  </sheetViews>
  <sheetFormatPr defaultRowHeight="15.75" x14ac:dyDescent="0.25"/>
  <cols>
    <col min="1" max="1" width="3.7109375" style="1" customWidth="1"/>
    <col min="2" max="8" width="9.140625" style="1"/>
    <col min="9" max="9" width="12.7109375" style="1" customWidth="1"/>
    <col min="10" max="10" width="12.28515625" style="1" customWidth="1"/>
    <col min="11" max="11" width="10.42578125" style="1" customWidth="1"/>
    <col min="12" max="12" width="12" style="1" customWidth="1"/>
    <col min="13" max="13" width="13.140625" style="1" customWidth="1"/>
    <col min="14" max="14" width="12.28515625" style="1" customWidth="1"/>
    <col min="15" max="16384" width="9.140625" style="1"/>
  </cols>
  <sheetData>
    <row r="1" spans="1:13" x14ac:dyDescent="0.25">
      <c r="A1" s="1" t="s">
        <v>0</v>
      </c>
    </row>
    <row r="2" spans="1:13" x14ac:dyDescent="0.25">
      <c r="B2" s="141"/>
      <c r="C2" s="141"/>
      <c r="D2" s="141"/>
      <c r="E2" s="141"/>
      <c r="F2" s="141"/>
      <c r="G2" s="141"/>
      <c r="H2" s="141"/>
      <c r="I2" s="141"/>
      <c r="J2" s="119"/>
    </row>
    <row r="3" spans="1:13" s="123" customFormat="1" ht="23.25" customHeight="1" x14ac:dyDescent="0.25">
      <c r="A3" s="122" t="s">
        <v>1</v>
      </c>
      <c r="B3" s="140" t="s">
        <v>171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s="123" customFormat="1" ht="23.25" customHeight="1" x14ac:dyDescent="0.25">
      <c r="A4" s="122" t="s">
        <v>2</v>
      </c>
      <c r="B4" s="140" t="s">
        <v>172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s="123" customFormat="1" ht="26.25" customHeight="1" x14ac:dyDescent="0.25">
      <c r="A5" s="122" t="s">
        <v>173</v>
      </c>
      <c r="B5" s="140" t="s">
        <v>174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x14ac:dyDescent="0.25">
      <c r="B6" s="2"/>
      <c r="C6" s="2"/>
      <c r="D6" s="2"/>
      <c r="E6" s="2"/>
      <c r="F6" s="2"/>
      <c r="G6" s="2"/>
      <c r="H6" s="2"/>
      <c r="I6" s="2"/>
      <c r="J6" s="2"/>
    </row>
    <row r="7" spans="1:13" x14ac:dyDescent="0.25">
      <c r="B7" s="3" t="s">
        <v>3</v>
      </c>
    </row>
    <row r="8" spans="1:13" x14ac:dyDescent="0.25">
      <c r="B8" s="4" t="s">
        <v>4</v>
      </c>
    </row>
    <row r="9" spans="1:13" x14ac:dyDescent="0.25">
      <c r="B9" s="4" t="s">
        <v>166</v>
      </c>
    </row>
    <row r="10" spans="1:13" x14ac:dyDescent="0.25">
      <c r="B10" s="4"/>
    </row>
    <row r="11" spans="1:13" x14ac:dyDescent="0.25">
      <c r="B11" s="4"/>
    </row>
    <row r="12" spans="1:13" x14ac:dyDescent="0.25">
      <c r="B12" s="1" t="s">
        <v>175</v>
      </c>
    </row>
    <row r="13" spans="1:13" x14ac:dyDescent="0.25">
      <c r="B13" s="1" t="s">
        <v>177</v>
      </c>
    </row>
    <row r="22" spans="11:11" x14ac:dyDescent="0.25">
      <c r="K22" s="123"/>
    </row>
  </sheetData>
  <mergeCells count="4">
    <mergeCell ref="B3:M3"/>
    <mergeCell ref="B4:M4"/>
    <mergeCell ref="B2:I2"/>
    <mergeCell ref="B5:M5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3:I3" location="'1'!A1" display="Оборот оптовой торговли по Российской Федерации по месяцам (в фактически действовавших ценах, млрд. руб.) 2000-2020гг."/>
    <hyperlink ref="B4:I4" location="'2'!A1" display="Валовой внутренний продукт (в текущих ценах, млрд.руб.) 2011-2020гг."/>
    <hyperlink ref="B4:K4" location="'2'!A1" display="Оборот оптовой торговли по субъектам Российской Федерации по годам (в текущих ценах, млрд.руб.) 2001-2020гг."/>
    <hyperlink ref="B5" location="'Таблица 1'!A1" display="Валовой внутренний продукт (в текущих ценах, млрд.руб., до 1998г.-трлн.руб.)"/>
    <hyperlink ref="B5:I5" location="'2'!A1" display="Валовой внутренний продукт (в текущих ценах, млрд.руб.) 2011-2020гг."/>
    <hyperlink ref="B5:K5" location="'2'!A1" display="Оборот оптовой торговли по субъектам Российской Федерации по годам (в текущих ценах, млрд.руб.) 2001-2020гг."/>
    <hyperlink ref="B5:M5" location="'3'!A1" display="Оборот оптовой торговли по субъектам Российской Федерации по годам (с 2001 г.)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7"/>
  <sheetViews>
    <sheetView zoomScale="75" zoomScaleNormal="75" zoomScaleSheetLayoutView="85" workbookViewId="0">
      <selection activeCell="E16" sqref="E16"/>
    </sheetView>
  </sheetViews>
  <sheetFormatPr defaultRowHeight="15.75" x14ac:dyDescent="0.25"/>
  <cols>
    <col min="1" max="1" width="26" style="6" customWidth="1"/>
    <col min="2" max="3" width="26.140625" style="5" customWidth="1"/>
    <col min="4" max="35" width="15.85546875" style="6" customWidth="1"/>
    <col min="36" max="36" width="15.85546875" style="7" customWidth="1"/>
    <col min="37" max="37" width="17.7109375" style="7" customWidth="1"/>
    <col min="38" max="38" width="14.7109375" style="6" customWidth="1"/>
    <col min="39" max="39" width="15.85546875" style="6" customWidth="1"/>
    <col min="40" max="40" width="13.7109375" style="6" customWidth="1"/>
    <col min="41" max="41" width="15.42578125" style="6" customWidth="1"/>
    <col min="42" max="42" width="13.140625" style="6" customWidth="1"/>
    <col min="43" max="43" width="15" style="6" customWidth="1"/>
    <col min="44" max="16384" width="9.140625" style="6"/>
  </cols>
  <sheetData>
    <row r="1" spans="1:37" ht="42.75" customHeight="1" thickBot="1" x14ac:dyDescent="0.3">
      <c r="A1" s="118" t="s">
        <v>167</v>
      </c>
      <c r="B1" s="117"/>
      <c r="C1" s="117"/>
    </row>
    <row r="2" spans="1:37" x14ac:dyDescent="0.25">
      <c r="N2" s="61"/>
      <c r="O2" s="61"/>
      <c r="P2" s="61"/>
      <c r="Q2" s="61"/>
    </row>
    <row r="3" spans="1:37" s="8" customFormat="1" ht="33.75" customHeight="1" x14ac:dyDescent="0.25">
      <c r="A3" s="166" t="s">
        <v>178</v>
      </c>
      <c r="B3" s="166"/>
      <c r="C3" s="166"/>
      <c r="N3" s="61"/>
      <c r="O3" s="61"/>
      <c r="P3" s="61"/>
      <c r="Q3" s="61"/>
      <c r="AJ3" s="62"/>
      <c r="AK3" s="62"/>
    </row>
    <row r="4" spans="1:37" x14ac:dyDescent="0.25">
      <c r="A4" s="125"/>
      <c r="B4" s="125"/>
      <c r="C4" s="129" t="s">
        <v>168</v>
      </c>
      <c r="N4" s="61"/>
      <c r="O4" s="61"/>
      <c r="P4" s="61"/>
      <c r="Q4" s="61"/>
    </row>
    <row r="5" spans="1:37" s="8" customFormat="1" ht="16.5" thickBot="1" x14ac:dyDescent="0.3">
      <c r="A5" s="124"/>
      <c r="B5" s="145" t="s">
        <v>6</v>
      </c>
      <c r="C5" s="145"/>
      <c r="N5" s="61"/>
      <c r="O5" s="61"/>
      <c r="P5" s="61"/>
      <c r="Q5" s="61"/>
      <c r="AJ5" s="62"/>
      <c r="AK5" s="62"/>
    </row>
    <row r="6" spans="1:37" ht="36.75" customHeight="1" thickTop="1" x14ac:dyDescent="0.25">
      <c r="A6" s="126" t="s">
        <v>169</v>
      </c>
      <c r="B6" s="127" t="s">
        <v>28</v>
      </c>
      <c r="C6" s="128" t="s">
        <v>29</v>
      </c>
      <c r="N6" s="61"/>
      <c r="O6" s="61"/>
      <c r="P6" s="61"/>
      <c r="Q6" s="61"/>
    </row>
    <row r="7" spans="1:37" s="37" customFormat="1" x14ac:dyDescent="0.25">
      <c r="A7" s="130">
        <v>2000</v>
      </c>
      <c r="B7" s="131">
        <v>4256.8</v>
      </c>
      <c r="C7" s="132">
        <v>3133.7</v>
      </c>
      <c r="N7" s="61"/>
      <c r="O7" s="61"/>
      <c r="P7" s="61"/>
      <c r="Q7" s="61"/>
      <c r="AJ7" s="66"/>
      <c r="AK7" s="66"/>
    </row>
    <row r="8" spans="1:37" s="44" customFormat="1" x14ac:dyDescent="0.25">
      <c r="A8" s="133">
        <v>2001</v>
      </c>
      <c r="B8" s="134">
        <v>5507.8</v>
      </c>
      <c r="C8" s="135">
        <v>4221.7</v>
      </c>
      <c r="N8" s="61"/>
      <c r="O8" s="61"/>
      <c r="P8" s="61"/>
      <c r="Q8" s="61"/>
      <c r="AJ8" s="68"/>
      <c r="AK8" s="68"/>
    </row>
    <row r="9" spans="1:37" x14ac:dyDescent="0.25">
      <c r="A9" s="133">
        <v>2002</v>
      </c>
      <c r="B9" s="134">
        <v>6819.2</v>
      </c>
      <c r="C9" s="135">
        <v>5465.6</v>
      </c>
      <c r="N9" s="61"/>
      <c r="O9" s="61"/>
      <c r="P9" s="61"/>
      <c r="Q9" s="61"/>
    </row>
    <row r="10" spans="1:37" s="8" customFormat="1" x14ac:dyDescent="0.25">
      <c r="A10" s="133">
        <v>2003</v>
      </c>
      <c r="B10" s="134">
        <v>8887.7000000000007</v>
      </c>
      <c r="C10" s="135">
        <v>7249.6</v>
      </c>
      <c r="N10" s="61"/>
      <c r="O10" s="61"/>
      <c r="P10" s="61"/>
      <c r="Q10" s="61"/>
      <c r="AJ10" s="62"/>
      <c r="AK10" s="62"/>
    </row>
    <row r="11" spans="1:37" x14ac:dyDescent="0.25">
      <c r="A11" s="133">
        <v>2004</v>
      </c>
      <c r="B11" s="134">
        <v>11422.9</v>
      </c>
      <c r="C11" s="135">
        <v>9170.5</v>
      </c>
      <c r="N11" s="61"/>
      <c r="O11" s="61"/>
      <c r="P11" s="61"/>
      <c r="Q11" s="61"/>
    </row>
    <row r="12" spans="1:37" s="8" customFormat="1" x14ac:dyDescent="0.25">
      <c r="A12" s="133">
        <v>2005</v>
      </c>
      <c r="B12" s="134">
        <v>15626</v>
      </c>
      <c r="C12" s="135">
        <v>11007.5</v>
      </c>
      <c r="N12" s="61"/>
      <c r="O12" s="61"/>
      <c r="P12" s="61"/>
      <c r="Q12" s="61"/>
      <c r="AJ12" s="62"/>
      <c r="AK12" s="62"/>
    </row>
    <row r="13" spans="1:37" x14ac:dyDescent="0.25">
      <c r="A13" s="133">
        <v>2006</v>
      </c>
      <c r="B13" s="134">
        <v>19921.8</v>
      </c>
      <c r="C13" s="135">
        <v>14758</v>
      </c>
      <c r="N13" s="61"/>
      <c r="O13" s="61"/>
      <c r="P13" s="61"/>
      <c r="Q13" s="61"/>
    </row>
    <row r="14" spans="1:37" s="37" customFormat="1" x14ac:dyDescent="0.25">
      <c r="A14" s="133">
        <v>2007</v>
      </c>
      <c r="B14" s="134">
        <v>24015.599999999999</v>
      </c>
      <c r="C14" s="135">
        <v>19604.599999999999</v>
      </c>
      <c r="N14" s="61"/>
      <c r="O14" s="61"/>
      <c r="P14" s="61"/>
      <c r="Q14" s="61"/>
      <c r="AJ14" s="66"/>
      <c r="AK14" s="66"/>
    </row>
    <row r="15" spans="1:37" s="44" customFormat="1" x14ac:dyDescent="0.25">
      <c r="A15" s="133">
        <v>2008</v>
      </c>
      <c r="B15" s="134">
        <v>31136.400000000001</v>
      </c>
      <c r="C15" s="135">
        <v>25549.599999999999</v>
      </c>
      <c r="N15" s="61"/>
      <c r="O15" s="61"/>
      <c r="P15" s="61"/>
      <c r="Q15" s="61"/>
      <c r="AJ15" s="68"/>
      <c r="AK15" s="68"/>
    </row>
    <row r="16" spans="1:37" x14ac:dyDescent="0.25">
      <c r="A16" s="133">
        <v>2009</v>
      </c>
      <c r="B16" s="134">
        <v>28258.799999999999</v>
      </c>
      <c r="C16" s="135">
        <v>23514.799999999999</v>
      </c>
      <c r="N16" s="5"/>
      <c r="O16" s="5"/>
    </row>
    <row r="17" spans="1:37" s="8" customFormat="1" x14ac:dyDescent="0.25">
      <c r="A17" s="133">
        <v>2010</v>
      </c>
      <c r="B17" s="134">
        <v>32153.5</v>
      </c>
      <c r="C17" s="135">
        <v>25955.599999999999</v>
      </c>
      <c r="N17" s="5"/>
      <c r="O17" s="5"/>
      <c r="P17" s="6"/>
      <c r="Q17" s="6"/>
      <c r="AJ17" s="62"/>
      <c r="AK17" s="62"/>
    </row>
    <row r="18" spans="1:37" x14ac:dyDescent="0.25">
      <c r="A18" s="133">
        <v>2011</v>
      </c>
      <c r="B18" s="134">
        <v>39154</v>
      </c>
      <c r="C18" s="135">
        <v>31205.7</v>
      </c>
      <c r="N18" s="5"/>
      <c r="O18" s="5"/>
    </row>
    <row r="19" spans="1:37" s="8" customFormat="1" x14ac:dyDescent="0.25">
      <c r="A19" s="133">
        <v>2012</v>
      </c>
      <c r="B19" s="134">
        <v>42946</v>
      </c>
      <c r="C19" s="135">
        <v>33595.699999999997</v>
      </c>
      <c r="N19" s="5"/>
      <c r="O19" s="5"/>
      <c r="P19" s="6"/>
      <c r="Q19" s="6"/>
      <c r="AJ19" s="62"/>
      <c r="AK19" s="62"/>
    </row>
    <row r="20" spans="1:37" x14ac:dyDescent="0.25">
      <c r="A20" s="136">
        <v>2013</v>
      </c>
      <c r="B20" s="137">
        <v>45121.4</v>
      </c>
      <c r="C20" s="138">
        <v>35673.4</v>
      </c>
      <c r="N20" s="5"/>
      <c r="O20" s="5"/>
    </row>
    <row r="21" spans="1:37" s="37" customFormat="1" x14ac:dyDescent="0.25">
      <c r="A21" s="136">
        <v>2014</v>
      </c>
      <c r="B21" s="137">
        <v>51343.9</v>
      </c>
      <c r="C21" s="138">
        <v>41434.5</v>
      </c>
      <c r="N21" s="5"/>
      <c r="O21" s="5"/>
      <c r="P21" s="6"/>
      <c r="Q21" s="6"/>
      <c r="AJ21" s="66"/>
      <c r="AK21" s="66"/>
    </row>
    <row r="22" spans="1:37" s="8" customFormat="1" x14ac:dyDescent="0.25">
      <c r="A22" s="136">
        <v>2015</v>
      </c>
      <c r="B22" s="137">
        <v>56732.5</v>
      </c>
      <c r="C22" s="138">
        <v>46732.2</v>
      </c>
      <c r="N22" s="5"/>
      <c r="O22" s="5"/>
      <c r="P22" s="6"/>
      <c r="Q22" s="6"/>
      <c r="AJ22" s="62"/>
      <c r="AK22" s="62"/>
    </row>
    <row r="23" spans="1:37" x14ac:dyDescent="0.25">
      <c r="A23" s="136">
        <v>2016</v>
      </c>
      <c r="B23" s="137">
        <v>61715.1</v>
      </c>
      <c r="C23" s="138">
        <v>50324.6</v>
      </c>
      <c r="N23" s="5"/>
      <c r="O23" s="5"/>
    </row>
    <row r="24" spans="1:37" x14ac:dyDescent="0.25">
      <c r="A24" s="136">
        <v>2017</v>
      </c>
      <c r="B24" s="137">
        <v>69694.2</v>
      </c>
      <c r="C24" s="138">
        <v>56725.4</v>
      </c>
      <c r="N24" s="5"/>
      <c r="O24" s="5"/>
    </row>
    <row r="25" spans="1:37" x14ac:dyDescent="0.25">
      <c r="A25" s="136">
        <v>2018</v>
      </c>
      <c r="B25" s="137">
        <v>79779.899999999994</v>
      </c>
      <c r="C25" s="138">
        <v>63315</v>
      </c>
      <c r="N25" s="5"/>
      <c r="O25" s="5"/>
    </row>
    <row r="26" spans="1:37" ht="15.75" customHeight="1" x14ac:dyDescent="0.25">
      <c r="A26" s="136">
        <v>2019</v>
      </c>
      <c r="B26" s="137">
        <v>84148.7</v>
      </c>
      <c r="C26" s="138">
        <v>66186</v>
      </c>
      <c r="N26" s="5"/>
      <c r="O26" s="5"/>
    </row>
    <row r="27" spans="1:37" ht="15.75" customHeight="1" x14ac:dyDescent="0.25">
      <c r="A27" s="136">
        <v>2020</v>
      </c>
      <c r="B27" s="137">
        <v>84847.9</v>
      </c>
      <c r="C27" s="138">
        <v>67616.399999999994</v>
      </c>
      <c r="N27" s="5"/>
      <c r="O27" s="5"/>
    </row>
    <row r="28" spans="1:37" ht="15" customHeight="1" x14ac:dyDescent="0.25">
      <c r="A28" s="136">
        <v>2021</v>
      </c>
      <c r="B28" s="137">
        <v>110078.1</v>
      </c>
      <c r="C28" s="138">
        <v>85989.7</v>
      </c>
      <c r="N28" s="5"/>
      <c r="O28" s="5"/>
    </row>
    <row r="29" spans="1:37" ht="21.75" customHeight="1" x14ac:dyDescent="0.25">
      <c r="A29" s="146" t="s">
        <v>57</v>
      </c>
      <c r="B29" s="147"/>
      <c r="C29" s="148"/>
      <c r="N29" s="5"/>
      <c r="O29" s="5"/>
    </row>
    <row r="30" spans="1:37" ht="30.75" customHeight="1" thickBot="1" x14ac:dyDescent="0.3">
      <c r="A30" s="142" t="s">
        <v>170</v>
      </c>
      <c r="B30" s="143"/>
      <c r="C30" s="144"/>
      <c r="N30" s="5"/>
      <c r="O30" s="5"/>
    </row>
    <row r="31" spans="1:37" s="8" customFormat="1" ht="16.5" thickTop="1" x14ac:dyDescent="0.25">
      <c r="N31" s="5"/>
      <c r="O31" s="5"/>
      <c r="P31" s="6"/>
      <c r="Q31" s="6"/>
      <c r="AJ31" s="62"/>
      <c r="AK31" s="62"/>
    </row>
    <row r="32" spans="1:37" x14ac:dyDescent="0.25">
      <c r="N32" s="5"/>
      <c r="O32" s="5"/>
    </row>
    <row r="33" spans="14:37" s="37" customFormat="1" x14ac:dyDescent="0.25">
      <c r="N33" s="5"/>
      <c r="O33" s="5"/>
      <c r="P33" s="6"/>
      <c r="Q33" s="6"/>
      <c r="AJ33" s="66"/>
      <c r="AK33" s="66"/>
    </row>
    <row r="34" spans="14:37" x14ac:dyDescent="0.25">
      <c r="N34" s="5"/>
      <c r="O34" s="5"/>
    </row>
    <row r="35" spans="14:37" s="8" customFormat="1" x14ac:dyDescent="0.25">
      <c r="N35" s="5"/>
      <c r="O35" s="5"/>
      <c r="P35" s="6"/>
      <c r="Q35" s="6"/>
      <c r="AJ35" s="62"/>
      <c r="AK35" s="62"/>
    </row>
    <row r="36" spans="14:37" x14ac:dyDescent="0.25">
      <c r="N36" s="5"/>
      <c r="O36" s="5"/>
    </row>
    <row r="37" spans="14:37" s="8" customFormat="1" x14ac:dyDescent="0.25">
      <c r="N37" s="5"/>
      <c r="O37" s="5"/>
      <c r="P37" s="6"/>
      <c r="Q37" s="6"/>
      <c r="AJ37" s="62"/>
      <c r="AK37" s="62"/>
    </row>
    <row r="38" spans="14:37" x14ac:dyDescent="0.25">
      <c r="N38" s="5"/>
      <c r="O38" s="5"/>
    </row>
    <row r="39" spans="14:37" s="37" customFormat="1" x14ac:dyDescent="0.25">
      <c r="N39" s="5"/>
      <c r="O39" s="5"/>
      <c r="P39" s="6"/>
      <c r="Q39" s="6"/>
      <c r="AJ39" s="66"/>
      <c r="AK39" s="66"/>
    </row>
    <row r="40" spans="14:37" s="44" customFormat="1" x14ac:dyDescent="0.25">
      <c r="N40" s="5"/>
      <c r="O40" s="5"/>
      <c r="P40" s="6"/>
      <c r="Q40" s="6"/>
      <c r="AJ40" s="68"/>
      <c r="AK40" s="68"/>
    </row>
    <row r="41" spans="14:37" x14ac:dyDescent="0.25">
      <c r="N41" s="5"/>
      <c r="O41" s="5"/>
    </row>
    <row r="42" spans="14:37" s="8" customFormat="1" x14ac:dyDescent="0.25">
      <c r="N42" s="5"/>
      <c r="O42" s="5"/>
      <c r="P42" s="6"/>
      <c r="Q42" s="6"/>
      <c r="AJ42" s="62"/>
      <c r="AK42" s="62"/>
    </row>
    <row r="43" spans="14:37" x14ac:dyDescent="0.25">
      <c r="N43" s="5"/>
      <c r="O43" s="5"/>
    </row>
    <row r="44" spans="14:37" s="8" customFormat="1" x14ac:dyDescent="0.25">
      <c r="N44" s="5"/>
      <c r="O44" s="5"/>
      <c r="P44" s="6"/>
      <c r="Q44" s="6"/>
      <c r="AJ44" s="62"/>
      <c r="AK44" s="62"/>
    </row>
    <row r="45" spans="14:37" x14ac:dyDescent="0.25">
      <c r="N45" s="5"/>
      <c r="O45" s="5"/>
    </row>
    <row r="46" spans="14:37" s="37" customFormat="1" x14ac:dyDescent="0.25">
      <c r="N46" s="5"/>
      <c r="O46" s="5"/>
      <c r="P46" s="6"/>
      <c r="Q46" s="6"/>
      <c r="AJ46" s="66"/>
      <c r="AK46" s="66"/>
    </row>
    <row r="47" spans="14:37" s="44" customFormat="1" x14ac:dyDescent="0.25">
      <c r="N47" s="5"/>
      <c r="O47" s="5"/>
      <c r="P47" s="6"/>
      <c r="Q47" s="6"/>
      <c r="AJ47" s="68"/>
      <c r="AK47" s="68"/>
    </row>
    <row r="48" spans="14:37" x14ac:dyDescent="0.25">
      <c r="N48" s="5"/>
      <c r="O48" s="5"/>
    </row>
    <row r="49" spans="14:37" s="8" customFormat="1" x14ac:dyDescent="0.25">
      <c r="N49" s="5"/>
      <c r="O49" s="5"/>
      <c r="P49" s="6"/>
      <c r="Q49" s="6"/>
      <c r="AJ49" s="62"/>
      <c r="AK49" s="62"/>
    </row>
    <row r="50" spans="14:37" x14ac:dyDescent="0.25">
      <c r="N50" s="5"/>
      <c r="O50" s="5"/>
    </row>
    <row r="51" spans="14:37" s="8" customFormat="1" x14ac:dyDescent="0.25">
      <c r="N51" s="5"/>
      <c r="O51" s="5"/>
      <c r="P51" s="6"/>
      <c r="Q51" s="6"/>
      <c r="AJ51" s="62"/>
      <c r="AK51" s="62"/>
    </row>
    <row r="52" spans="14:37" x14ac:dyDescent="0.25">
      <c r="N52" s="5"/>
      <c r="O52" s="5"/>
    </row>
    <row r="53" spans="14:37" s="37" customFormat="1" x14ac:dyDescent="0.25">
      <c r="N53" s="5"/>
      <c r="O53" s="5"/>
      <c r="P53" s="6"/>
      <c r="Q53" s="6"/>
      <c r="AJ53" s="66"/>
      <c r="AK53" s="66"/>
    </row>
    <row r="54" spans="14:37" s="8" customFormat="1" x14ac:dyDescent="0.25">
      <c r="N54" s="5"/>
      <c r="O54" s="5"/>
      <c r="P54" s="6"/>
      <c r="Q54" s="6"/>
      <c r="AJ54" s="62"/>
      <c r="AK54" s="62"/>
    </row>
    <row r="55" spans="14:37" x14ac:dyDescent="0.25">
      <c r="N55" s="5"/>
      <c r="O55" s="5"/>
    </row>
    <row r="56" spans="14:37" x14ac:dyDescent="0.25">
      <c r="N56" s="5"/>
      <c r="O56" s="5"/>
    </row>
    <row r="57" spans="14:37" x14ac:dyDescent="0.25">
      <c r="N57" s="5"/>
      <c r="O57" s="5"/>
    </row>
    <row r="58" spans="14:37" ht="15.75" customHeight="1" x14ac:dyDescent="0.25">
      <c r="N58" s="5"/>
      <c r="O58" s="5"/>
    </row>
    <row r="59" spans="14:37" ht="66.75" customHeight="1" x14ac:dyDescent="0.25">
      <c r="N59" s="5"/>
      <c r="O59" s="5"/>
    </row>
    <row r="60" spans="14:37" x14ac:dyDescent="0.25">
      <c r="N60" s="5"/>
      <c r="O60" s="5"/>
    </row>
    <row r="61" spans="14:37" x14ac:dyDescent="0.25">
      <c r="N61" s="5"/>
      <c r="O61" s="5"/>
    </row>
    <row r="62" spans="14:37" s="8" customFormat="1" x14ac:dyDescent="0.25">
      <c r="N62" s="5"/>
      <c r="O62" s="5"/>
      <c r="P62" s="6"/>
      <c r="Q62" s="6"/>
      <c r="AJ62" s="62"/>
      <c r="AK62" s="62"/>
    </row>
    <row r="63" spans="14:37" x14ac:dyDescent="0.25">
      <c r="N63" s="5"/>
      <c r="O63" s="5"/>
    </row>
    <row r="64" spans="14:37" s="37" customFormat="1" x14ac:dyDescent="0.25">
      <c r="N64" s="5"/>
      <c r="O64" s="5"/>
      <c r="P64" s="6"/>
      <c r="Q64" s="6"/>
      <c r="AJ64" s="66"/>
      <c r="AK64" s="66"/>
    </row>
    <row r="65" spans="14:37" x14ac:dyDescent="0.25">
      <c r="N65" s="5"/>
      <c r="O65" s="5"/>
    </row>
    <row r="66" spans="14:37" s="8" customFormat="1" x14ac:dyDescent="0.25">
      <c r="N66" s="5"/>
      <c r="O66" s="5"/>
      <c r="P66" s="6"/>
      <c r="Q66" s="6"/>
      <c r="AJ66" s="62"/>
      <c r="AK66" s="62"/>
    </row>
    <row r="67" spans="14:37" x14ac:dyDescent="0.25">
      <c r="N67" s="5"/>
      <c r="O67" s="5"/>
    </row>
    <row r="68" spans="14:37" s="8" customFormat="1" x14ac:dyDescent="0.25">
      <c r="N68" s="5"/>
      <c r="O68" s="5"/>
      <c r="P68" s="6"/>
      <c r="Q68" s="6"/>
      <c r="AJ68" s="62"/>
      <c r="AK68" s="62"/>
    </row>
    <row r="69" spans="14:37" x14ac:dyDescent="0.25">
      <c r="N69" s="5"/>
      <c r="O69" s="5"/>
    </row>
    <row r="70" spans="14:37" s="37" customFormat="1" x14ac:dyDescent="0.25">
      <c r="N70" s="5"/>
      <c r="O70" s="5"/>
      <c r="P70" s="6"/>
      <c r="Q70" s="6"/>
      <c r="AJ70" s="66"/>
      <c r="AK70" s="66"/>
    </row>
    <row r="71" spans="14:37" s="44" customFormat="1" x14ac:dyDescent="0.25">
      <c r="N71" s="5"/>
      <c r="O71" s="5"/>
      <c r="P71" s="6"/>
      <c r="Q71" s="6"/>
      <c r="AJ71" s="68"/>
      <c r="AK71" s="68"/>
    </row>
    <row r="72" spans="14:37" x14ac:dyDescent="0.25">
      <c r="N72" s="5"/>
      <c r="O72" s="5"/>
    </row>
    <row r="73" spans="14:37" s="8" customFormat="1" x14ac:dyDescent="0.25">
      <c r="N73" s="5"/>
      <c r="O73" s="5"/>
      <c r="P73" s="6"/>
      <c r="Q73" s="6"/>
      <c r="AJ73" s="62"/>
      <c r="AK73" s="62"/>
    </row>
    <row r="74" spans="14:37" x14ac:dyDescent="0.25">
      <c r="N74" s="5"/>
      <c r="O74" s="5"/>
    </row>
    <row r="75" spans="14:37" s="8" customFormat="1" x14ac:dyDescent="0.25">
      <c r="N75" s="5"/>
      <c r="O75" s="5"/>
      <c r="P75" s="6"/>
      <c r="Q75" s="6"/>
      <c r="AJ75" s="62"/>
      <c r="AK75" s="62"/>
    </row>
    <row r="76" spans="14:37" x14ac:dyDescent="0.25">
      <c r="N76" s="5"/>
      <c r="O76" s="5"/>
    </row>
    <row r="77" spans="14:37" s="37" customFormat="1" x14ac:dyDescent="0.25">
      <c r="N77" s="5"/>
      <c r="O77" s="5"/>
      <c r="P77" s="6"/>
      <c r="Q77" s="6"/>
      <c r="AJ77" s="66"/>
      <c r="AK77" s="66"/>
    </row>
    <row r="78" spans="14:37" s="44" customFormat="1" x14ac:dyDescent="0.25">
      <c r="N78" s="5"/>
      <c r="O78" s="5"/>
      <c r="P78" s="6"/>
      <c r="Q78" s="6"/>
      <c r="AJ78" s="68"/>
      <c r="AK78" s="68"/>
    </row>
    <row r="79" spans="14:37" x14ac:dyDescent="0.25">
      <c r="N79" s="5"/>
      <c r="O79" s="5"/>
    </row>
    <row r="80" spans="14:37" s="8" customFormat="1" x14ac:dyDescent="0.25">
      <c r="N80" s="5"/>
      <c r="O80" s="5"/>
      <c r="P80" s="6"/>
      <c r="Q80" s="6"/>
      <c r="AJ80" s="62"/>
      <c r="AK80" s="62"/>
    </row>
    <row r="81" spans="14:37" x14ac:dyDescent="0.25">
      <c r="N81" s="5"/>
      <c r="O81" s="5"/>
    </row>
    <row r="82" spans="14:37" s="8" customFormat="1" x14ac:dyDescent="0.25">
      <c r="N82" s="5"/>
      <c r="O82" s="5"/>
      <c r="P82" s="6"/>
      <c r="Q82" s="6"/>
      <c r="AJ82" s="62"/>
      <c r="AK82" s="62"/>
    </row>
    <row r="83" spans="14:37" x14ac:dyDescent="0.25">
      <c r="N83" s="5"/>
      <c r="O83" s="5"/>
    </row>
    <row r="84" spans="14:37" s="37" customFormat="1" x14ac:dyDescent="0.25">
      <c r="N84" s="5"/>
      <c r="O84" s="5"/>
      <c r="P84" s="6"/>
      <c r="Q84" s="6"/>
      <c r="AJ84" s="66"/>
      <c r="AK84" s="66"/>
    </row>
    <row r="85" spans="14:37" s="8" customFormat="1" x14ac:dyDescent="0.25">
      <c r="N85" s="5"/>
      <c r="O85" s="5"/>
      <c r="P85" s="6"/>
      <c r="Q85" s="6"/>
      <c r="AJ85" s="62"/>
      <c r="AK85" s="62"/>
    </row>
    <row r="86" spans="14:37" x14ac:dyDescent="0.25">
      <c r="N86" s="5"/>
      <c r="O86" s="5"/>
    </row>
    <row r="87" spans="14:37" x14ac:dyDescent="0.25">
      <c r="N87" s="5"/>
      <c r="O87" s="5"/>
    </row>
    <row r="88" spans="14:37" x14ac:dyDescent="0.25">
      <c r="N88" s="5"/>
      <c r="O88" s="5"/>
    </row>
    <row r="89" spans="14:37" x14ac:dyDescent="0.25">
      <c r="N89" s="5"/>
      <c r="O89" s="5"/>
    </row>
    <row r="90" spans="14:37" x14ac:dyDescent="0.25">
      <c r="N90" s="5"/>
      <c r="O90" s="5"/>
    </row>
    <row r="91" spans="14:37" x14ac:dyDescent="0.25">
      <c r="N91" s="5"/>
      <c r="O91" s="5"/>
    </row>
    <row r="92" spans="14:37" x14ac:dyDescent="0.25">
      <c r="N92" s="5"/>
      <c r="O92" s="5"/>
    </row>
    <row r="93" spans="14:37" x14ac:dyDescent="0.25">
      <c r="N93" s="5"/>
      <c r="O93" s="5"/>
    </row>
    <row r="94" spans="14:37" x14ac:dyDescent="0.25">
      <c r="N94" s="5"/>
      <c r="O94" s="5"/>
    </row>
    <row r="95" spans="14:37" x14ac:dyDescent="0.25">
      <c r="N95" s="5"/>
      <c r="O95" s="5"/>
    </row>
    <row r="96" spans="14:37" x14ac:dyDescent="0.25">
      <c r="N96" s="5"/>
      <c r="O96" s="5"/>
    </row>
    <row r="97" spans="14:15" x14ac:dyDescent="0.25">
      <c r="N97" s="5"/>
      <c r="O97" s="5"/>
    </row>
    <row r="98" spans="14:15" x14ac:dyDescent="0.25">
      <c r="N98" s="5"/>
      <c r="O98" s="5"/>
    </row>
    <row r="99" spans="14:15" x14ac:dyDescent="0.25">
      <c r="N99" s="5"/>
      <c r="O99" s="5"/>
    </row>
    <row r="100" spans="14:15" x14ac:dyDescent="0.25">
      <c r="N100" s="5"/>
      <c r="O100" s="5"/>
    </row>
    <row r="101" spans="14:15" x14ac:dyDescent="0.25">
      <c r="N101" s="5"/>
      <c r="O101" s="5"/>
    </row>
    <row r="102" spans="14:15" x14ac:dyDescent="0.25">
      <c r="N102" s="5"/>
      <c r="O102" s="5"/>
    </row>
    <row r="103" spans="14:15" x14ac:dyDescent="0.25">
      <c r="N103" s="5"/>
      <c r="O103" s="5"/>
    </row>
    <row r="104" spans="14:15" x14ac:dyDescent="0.25">
      <c r="N104" s="5"/>
      <c r="O104" s="5"/>
    </row>
    <row r="105" spans="14:15" x14ac:dyDescent="0.25">
      <c r="N105" s="5"/>
      <c r="O105" s="5"/>
    </row>
    <row r="106" spans="14:15" x14ac:dyDescent="0.25">
      <c r="N106" s="5"/>
      <c r="O106" s="5"/>
    </row>
    <row r="107" spans="14:15" x14ac:dyDescent="0.25">
      <c r="N107" s="5"/>
      <c r="O107" s="5"/>
    </row>
    <row r="108" spans="14:15" x14ac:dyDescent="0.25">
      <c r="N108" s="5"/>
      <c r="O108" s="5"/>
    </row>
    <row r="109" spans="14:15" x14ac:dyDescent="0.25">
      <c r="N109" s="5"/>
      <c r="O109" s="5"/>
    </row>
    <row r="110" spans="14:15" x14ac:dyDescent="0.25">
      <c r="N110" s="5"/>
      <c r="O110" s="5"/>
    </row>
    <row r="111" spans="14:15" x14ac:dyDescent="0.25">
      <c r="N111" s="5"/>
      <c r="O111" s="5"/>
    </row>
    <row r="112" spans="14:15" x14ac:dyDescent="0.25">
      <c r="N112" s="5"/>
      <c r="O112" s="5"/>
    </row>
    <row r="113" spans="14:15" x14ac:dyDescent="0.25">
      <c r="N113" s="5"/>
      <c r="O113" s="5"/>
    </row>
    <row r="114" spans="14:15" x14ac:dyDescent="0.25">
      <c r="N114" s="5"/>
      <c r="O114" s="5"/>
    </row>
    <row r="115" spans="14:15" x14ac:dyDescent="0.25">
      <c r="N115" s="5"/>
      <c r="O115" s="5"/>
    </row>
    <row r="116" spans="14:15" x14ac:dyDescent="0.25">
      <c r="N116" s="5"/>
      <c r="O116" s="5"/>
    </row>
    <row r="117" spans="14:15" x14ac:dyDescent="0.25">
      <c r="N117" s="5"/>
      <c r="O117" s="5"/>
    </row>
    <row r="118" spans="14:15" x14ac:dyDescent="0.25">
      <c r="N118" s="5"/>
      <c r="O118" s="5"/>
    </row>
    <row r="119" spans="14:15" x14ac:dyDescent="0.25">
      <c r="N119" s="5"/>
      <c r="O119" s="5"/>
    </row>
    <row r="120" spans="14:15" x14ac:dyDescent="0.25">
      <c r="N120" s="5"/>
      <c r="O120" s="5"/>
    </row>
    <row r="121" spans="14:15" x14ac:dyDescent="0.25">
      <c r="N121" s="5"/>
      <c r="O121" s="5"/>
    </row>
    <row r="122" spans="14:15" x14ac:dyDescent="0.25">
      <c r="N122" s="5"/>
      <c r="O122" s="5"/>
    </row>
    <row r="123" spans="14:15" x14ac:dyDescent="0.25">
      <c r="N123" s="5"/>
      <c r="O123" s="5"/>
    </row>
    <row r="124" spans="14:15" x14ac:dyDescent="0.25">
      <c r="N124" s="5"/>
      <c r="O124" s="5"/>
    </row>
    <row r="125" spans="14:15" x14ac:dyDescent="0.25">
      <c r="N125" s="5"/>
      <c r="O125" s="5"/>
    </row>
    <row r="126" spans="14:15" x14ac:dyDescent="0.25">
      <c r="N126" s="5"/>
      <c r="O126" s="5"/>
    </row>
    <row r="127" spans="14:15" x14ac:dyDescent="0.25">
      <c r="N127" s="5"/>
      <c r="O127" s="5"/>
    </row>
    <row r="128" spans="14:15" x14ac:dyDescent="0.25">
      <c r="N128" s="5"/>
      <c r="O128" s="5"/>
    </row>
    <row r="129" spans="14:15" x14ac:dyDescent="0.25">
      <c r="N129" s="5"/>
      <c r="O129" s="5"/>
    </row>
    <row r="130" spans="14:15" x14ac:dyDescent="0.25">
      <c r="N130" s="5"/>
      <c r="O130" s="5"/>
    </row>
    <row r="131" spans="14:15" x14ac:dyDescent="0.25">
      <c r="N131" s="5"/>
      <c r="O131" s="5"/>
    </row>
    <row r="132" spans="14:15" x14ac:dyDescent="0.25">
      <c r="N132" s="5"/>
      <c r="O132" s="5"/>
    </row>
    <row r="133" spans="14:15" x14ac:dyDescent="0.25">
      <c r="N133" s="5"/>
      <c r="O133" s="5"/>
    </row>
    <row r="134" spans="14:15" x14ac:dyDescent="0.25">
      <c r="N134" s="5"/>
      <c r="O134" s="5"/>
    </row>
    <row r="135" spans="14:15" x14ac:dyDescent="0.25">
      <c r="N135" s="5"/>
      <c r="O135" s="5"/>
    </row>
    <row r="136" spans="14:15" x14ac:dyDescent="0.25">
      <c r="N136" s="5"/>
      <c r="O136" s="5"/>
    </row>
    <row r="137" spans="14:15" x14ac:dyDescent="0.25">
      <c r="N137" s="5"/>
      <c r="O137" s="5"/>
    </row>
    <row r="138" spans="14:15" x14ac:dyDescent="0.25">
      <c r="N138" s="5"/>
      <c r="O138" s="5"/>
    </row>
    <row r="139" spans="14:15" x14ac:dyDescent="0.25">
      <c r="N139" s="5"/>
      <c r="O139" s="5"/>
    </row>
    <row r="140" spans="14:15" x14ac:dyDescent="0.25">
      <c r="N140" s="5"/>
      <c r="O140" s="5"/>
    </row>
    <row r="141" spans="14:15" x14ac:dyDescent="0.25">
      <c r="N141" s="5"/>
      <c r="O141" s="5"/>
    </row>
    <row r="142" spans="14:15" x14ac:dyDescent="0.25">
      <c r="N142" s="5"/>
      <c r="O142" s="5"/>
    </row>
    <row r="143" spans="14:15" x14ac:dyDescent="0.25">
      <c r="N143" s="5"/>
      <c r="O143" s="5"/>
    </row>
    <row r="144" spans="14:15" x14ac:dyDescent="0.25">
      <c r="N144" s="5"/>
      <c r="O144" s="5"/>
    </row>
    <row r="145" spans="14:15" x14ac:dyDescent="0.25">
      <c r="N145" s="5"/>
      <c r="O145" s="5"/>
    </row>
    <row r="146" spans="14:15" x14ac:dyDescent="0.25">
      <c r="N146" s="5"/>
      <c r="O146" s="5"/>
    </row>
    <row r="147" spans="14:15" x14ac:dyDescent="0.25">
      <c r="N147" s="5"/>
      <c r="O147" s="5"/>
    </row>
    <row r="148" spans="14:15" x14ac:dyDescent="0.25">
      <c r="N148" s="5"/>
      <c r="O148" s="5"/>
    </row>
    <row r="149" spans="14:15" x14ac:dyDescent="0.25">
      <c r="N149" s="5"/>
      <c r="O149" s="5"/>
    </row>
    <row r="150" spans="14:15" x14ac:dyDescent="0.25">
      <c r="N150" s="5"/>
      <c r="O150" s="5"/>
    </row>
    <row r="151" spans="14:15" x14ac:dyDescent="0.25">
      <c r="N151" s="5"/>
      <c r="O151" s="5"/>
    </row>
    <row r="152" spans="14:15" x14ac:dyDescent="0.25">
      <c r="N152" s="5"/>
      <c r="O152" s="5"/>
    </row>
    <row r="153" spans="14:15" x14ac:dyDescent="0.25">
      <c r="N153" s="5"/>
      <c r="O153" s="5"/>
    </row>
    <row r="154" spans="14:15" x14ac:dyDescent="0.25">
      <c r="N154" s="5"/>
      <c r="O154" s="5"/>
    </row>
    <row r="155" spans="14:15" x14ac:dyDescent="0.25">
      <c r="N155" s="5"/>
      <c r="O155" s="5"/>
    </row>
    <row r="156" spans="14:15" x14ac:dyDescent="0.25">
      <c r="N156" s="5"/>
      <c r="O156" s="5"/>
    </row>
    <row r="157" spans="14:15" x14ac:dyDescent="0.25">
      <c r="N157" s="5"/>
      <c r="O157" s="5"/>
    </row>
    <row r="158" spans="14:15" x14ac:dyDescent="0.25">
      <c r="N158" s="5"/>
      <c r="O158" s="5"/>
    </row>
    <row r="159" spans="14:15" x14ac:dyDescent="0.25">
      <c r="N159" s="5"/>
      <c r="O159" s="5"/>
    </row>
    <row r="160" spans="14:15" x14ac:dyDescent="0.25">
      <c r="N160" s="5"/>
      <c r="O160" s="5"/>
    </row>
    <row r="161" spans="14:15" x14ac:dyDescent="0.25">
      <c r="N161" s="5"/>
      <c r="O161" s="5"/>
    </row>
    <row r="162" spans="14:15" x14ac:dyDescent="0.25">
      <c r="N162" s="5"/>
      <c r="O162" s="5"/>
    </row>
    <row r="163" spans="14:15" x14ac:dyDescent="0.25">
      <c r="N163" s="5"/>
      <c r="O163" s="5"/>
    </row>
    <row r="164" spans="14:15" x14ac:dyDescent="0.25">
      <c r="N164" s="5"/>
      <c r="O164" s="5"/>
    </row>
    <row r="165" spans="14:15" x14ac:dyDescent="0.25">
      <c r="N165" s="5"/>
      <c r="O165" s="5"/>
    </row>
    <row r="166" spans="14:15" x14ac:dyDescent="0.25">
      <c r="N166" s="5"/>
      <c r="O166" s="5"/>
    </row>
    <row r="167" spans="14:15" x14ac:dyDescent="0.25">
      <c r="N167" s="5"/>
      <c r="O167" s="5"/>
    </row>
    <row r="168" spans="14:15" x14ac:dyDescent="0.25">
      <c r="N168" s="5"/>
      <c r="O168" s="5"/>
    </row>
    <row r="169" spans="14:15" x14ac:dyDescent="0.25">
      <c r="N169" s="5"/>
      <c r="O169" s="5"/>
    </row>
    <row r="170" spans="14:15" x14ac:dyDescent="0.25">
      <c r="N170" s="5"/>
      <c r="O170" s="5"/>
    </row>
    <row r="171" spans="14:15" x14ac:dyDescent="0.25">
      <c r="N171" s="5"/>
      <c r="O171" s="5"/>
    </row>
    <row r="172" spans="14:15" x14ac:dyDescent="0.25">
      <c r="N172" s="5"/>
      <c r="O172" s="5"/>
    </row>
    <row r="173" spans="14:15" x14ac:dyDescent="0.25">
      <c r="N173" s="5"/>
      <c r="O173" s="5"/>
    </row>
    <row r="174" spans="14:15" x14ac:dyDescent="0.25">
      <c r="N174" s="5"/>
      <c r="O174" s="5"/>
    </row>
    <row r="175" spans="14:15" x14ac:dyDescent="0.25">
      <c r="N175" s="5"/>
      <c r="O175" s="5"/>
    </row>
    <row r="176" spans="14:15" x14ac:dyDescent="0.25">
      <c r="N176" s="5"/>
      <c r="O176" s="5"/>
    </row>
    <row r="177" spans="14:15" x14ac:dyDescent="0.25">
      <c r="N177" s="5"/>
      <c r="O177" s="5"/>
    </row>
    <row r="178" spans="14:15" x14ac:dyDescent="0.25">
      <c r="N178" s="5"/>
      <c r="O178" s="5"/>
    </row>
    <row r="210" spans="10:11" x14ac:dyDescent="0.25">
      <c r="J210" s="5"/>
      <c r="K210" s="5"/>
    </row>
    <row r="211" spans="10:11" x14ac:dyDescent="0.25">
      <c r="J211" s="5"/>
      <c r="K211" s="5"/>
    </row>
    <row r="212" spans="10:11" x14ac:dyDescent="0.25">
      <c r="J212" s="5"/>
      <c r="K212" s="5"/>
    </row>
    <row r="213" spans="10:11" x14ac:dyDescent="0.25">
      <c r="J213" s="5"/>
      <c r="K213" s="5"/>
    </row>
    <row r="214" spans="10:11" x14ac:dyDescent="0.25">
      <c r="J214" s="5"/>
      <c r="K214" s="5"/>
    </row>
    <row r="215" spans="10:11" x14ac:dyDescent="0.25">
      <c r="J215" s="5"/>
      <c r="K215" s="5"/>
    </row>
    <row r="216" spans="10:11" x14ac:dyDescent="0.25">
      <c r="J216" s="5"/>
      <c r="K216" s="5"/>
    </row>
    <row r="217" spans="10:11" x14ac:dyDescent="0.25">
      <c r="J217" s="5"/>
      <c r="K217" s="5"/>
    </row>
    <row r="218" spans="10:11" x14ac:dyDescent="0.25">
      <c r="J218" s="5"/>
      <c r="K218" s="5"/>
    </row>
    <row r="219" spans="10:11" x14ac:dyDescent="0.25">
      <c r="J219" s="5"/>
      <c r="K219" s="5"/>
    </row>
    <row r="220" spans="10:11" x14ac:dyDescent="0.25">
      <c r="J220" s="5"/>
      <c r="K220" s="5"/>
    </row>
    <row r="221" spans="10:11" x14ac:dyDescent="0.25">
      <c r="J221" s="5"/>
      <c r="K221" s="5"/>
    </row>
    <row r="222" spans="10:11" x14ac:dyDescent="0.25">
      <c r="J222" s="5"/>
      <c r="K222" s="5"/>
    </row>
    <row r="223" spans="10:11" x14ac:dyDescent="0.25">
      <c r="J223" s="5"/>
      <c r="K223" s="5"/>
    </row>
    <row r="224" spans="10:11" x14ac:dyDescent="0.25">
      <c r="J224" s="5"/>
      <c r="K224" s="5"/>
    </row>
    <row r="225" spans="10:11" x14ac:dyDescent="0.25">
      <c r="J225" s="5"/>
      <c r="K225" s="5"/>
    </row>
    <row r="226" spans="10:11" x14ac:dyDescent="0.25">
      <c r="J226" s="5"/>
      <c r="K226" s="5"/>
    </row>
    <row r="227" spans="10:11" x14ac:dyDescent="0.25">
      <c r="J227" s="5"/>
      <c r="K227" s="5"/>
    </row>
    <row r="228" spans="10:11" x14ac:dyDescent="0.25">
      <c r="J228" s="5"/>
      <c r="K228" s="5"/>
    </row>
    <row r="229" spans="10:11" x14ac:dyDescent="0.25">
      <c r="J229" s="5"/>
      <c r="K229" s="5"/>
    </row>
    <row r="230" spans="10:11" x14ac:dyDescent="0.25">
      <c r="J230" s="5"/>
      <c r="K230" s="5"/>
    </row>
    <row r="231" spans="10:11" x14ac:dyDescent="0.25">
      <c r="J231" s="5"/>
      <c r="K231" s="5"/>
    </row>
    <row r="232" spans="10:11" x14ac:dyDescent="0.25">
      <c r="J232" s="5"/>
      <c r="K232" s="5"/>
    </row>
    <row r="233" spans="10:11" x14ac:dyDescent="0.25">
      <c r="J233" s="5"/>
      <c r="K233" s="5"/>
    </row>
    <row r="234" spans="10:11" x14ac:dyDescent="0.25">
      <c r="J234" s="5"/>
      <c r="K234" s="5"/>
    </row>
    <row r="235" spans="10:11" x14ac:dyDescent="0.25">
      <c r="J235" s="5"/>
      <c r="K235" s="5"/>
    </row>
    <row r="236" spans="10:11" x14ac:dyDescent="0.25">
      <c r="J236" s="5"/>
      <c r="K236" s="5"/>
    </row>
    <row r="237" spans="10:11" x14ac:dyDescent="0.25">
      <c r="J237" s="5"/>
      <c r="K237" s="5"/>
    </row>
    <row r="238" spans="10:11" x14ac:dyDescent="0.25">
      <c r="J238" s="5"/>
      <c r="K238" s="5"/>
    </row>
    <row r="239" spans="10:11" x14ac:dyDescent="0.25">
      <c r="J239" s="5"/>
      <c r="K239" s="5"/>
    </row>
    <row r="240" spans="10:11" x14ac:dyDescent="0.25">
      <c r="J240" s="5"/>
      <c r="K240" s="5"/>
    </row>
    <row r="241" spans="10:11" x14ac:dyDescent="0.25">
      <c r="J241" s="5"/>
      <c r="K241" s="5"/>
    </row>
    <row r="242" spans="10:11" x14ac:dyDescent="0.25">
      <c r="J242" s="5"/>
      <c r="K242" s="5"/>
    </row>
    <row r="243" spans="10:11" x14ac:dyDescent="0.25">
      <c r="J243" s="5"/>
      <c r="K243" s="5"/>
    </row>
    <row r="244" spans="10:11" x14ac:dyDescent="0.25">
      <c r="J244" s="5"/>
      <c r="K244" s="5"/>
    </row>
    <row r="245" spans="10:11" x14ac:dyDescent="0.25">
      <c r="J245" s="5"/>
      <c r="K245" s="5"/>
    </row>
    <row r="246" spans="10:11" x14ac:dyDescent="0.25">
      <c r="J246" s="5"/>
      <c r="K246" s="5"/>
    </row>
    <row r="247" spans="10:11" x14ac:dyDescent="0.25">
      <c r="J247" s="5"/>
      <c r="K247" s="5"/>
    </row>
    <row r="248" spans="10:11" x14ac:dyDescent="0.25">
      <c r="J248" s="5"/>
      <c r="K248" s="5"/>
    </row>
    <row r="249" spans="10:11" x14ac:dyDescent="0.25">
      <c r="J249" s="5"/>
      <c r="K249" s="5"/>
    </row>
    <row r="250" spans="10:11" x14ac:dyDescent="0.25">
      <c r="J250" s="5"/>
      <c r="K250" s="5"/>
    </row>
    <row r="251" spans="10:11" x14ac:dyDescent="0.25">
      <c r="J251" s="5"/>
      <c r="K251" s="5"/>
    </row>
    <row r="252" spans="10:11" x14ac:dyDescent="0.25">
      <c r="J252" s="5"/>
      <c r="K252" s="5"/>
    </row>
    <row r="253" spans="10:11" x14ac:dyDescent="0.25">
      <c r="J253" s="5"/>
      <c r="K253" s="5"/>
    </row>
    <row r="254" spans="10:11" x14ac:dyDescent="0.25">
      <c r="J254" s="5"/>
      <c r="K254" s="5"/>
    </row>
    <row r="255" spans="10:11" x14ac:dyDescent="0.25">
      <c r="J255" s="5"/>
      <c r="K255" s="5"/>
    </row>
    <row r="256" spans="10:11" x14ac:dyDescent="0.25">
      <c r="J256" s="5"/>
      <c r="K256" s="5"/>
    </row>
    <row r="257" spans="10:11" x14ac:dyDescent="0.25">
      <c r="J257" s="5"/>
      <c r="K257" s="5"/>
    </row>
    <row r="258" spans="10:11" x14ac:dyDescent="0.25">
      <c r="J258" s="5"/>
      <c r="K258" s="5"/>
    </row>
    <row r="259" spans="10:11" x14ac:dyDescent="0.25">
      <c r="J259" s="5"/>
      <c r="K259" s="5"/>
    </row>
    <row r="260" spans="10:11" x14ac:dyDescent="0.25">
      <c r="J260" s="5"/>
      <c r="K260" s="5"/>
    </row>
    <row r="261" spans="10:11" x14ac:dyDescent="0.25">
      <c r="J261" s="5"/>
      <c r="K261" s="5"/>
    </row>
    <row r="262" spans="10:11" x14ac:dyDescent="0.25">
      <c r="J262" s="5"/>
      <c r="K262" s="5"/>
    </row>
    <row r="263" spans="10:11" x14ac:dyDescent="0.25">
      <c r="J263" s="5"/>
      <c r="K263" s="5"/>
    </row>
    <row r="264" spans="10:11" x14ac:dyDescent="0.25">
      <c r="J264" s="5"/>
      <c r="K264" s="5"/>
    </row>
    <row r="265" spans="10:11" x14ac:dyDescent="0.25">
      <c r="J265" s="5"/>
      <c r="K265" s="5"/>
    </row>
    <row r="266" spans="10:11" x14ac:dyDescent="0.25">
      <c r="J266" s="5"/>
      <c r="K266" s="5"/>
    </row>
    <row r="267" spans="10:11" x14ac:dyDescent="0.25">
      <c r="J267" s="5"/>
      <c r="K267" s="5"/>
    </row>
    <row r="268" spans="10:11" x14ac:dyDescent="0.25">
      <c r="J268" s="5"/>
      <c r="K268" s="5"/>
    </row>
    <row r="269" spans="10:11" x14ac:dyDescent="0.25">
      <c r="J269" s="5"/>
      <c r="K269" s="5"/>
    </row>
    <row r="270" spans="10:11" x14ac:dyDescent="0.25">
      <c r="J270" s="5"/>
      <c r="K270" s="5"/>
    </row>
    <row r="271" spans="10:11" x14ac:dyDescent="0.25">
      <c r="J271" s="5"/>
      <c r="K271" s="5"/>
    </row>
    <row r="272" spans="10:11" x14ac:dyDescent="0.25">
      <c r="J272" s="5"/>
      <c r="K272" s="5"/>
    </row>
    <row r="273" spans="10:11" x14ac:dyDescent="0.25">
      <c r="J273" s="5"/>
      <c r="K273" s="5"/>
    </row>
    <row r="274" spans="10:11" x14ac:dyDescent="0.25">
      <c r="J274" s="5"/>
      <c r="K274" s="5"/>
    </row>
    <row r="275" spans="10:11" x14ac:dyDescent="0.25">
      <c r="J275" s="5"/>
      <c r="K275" s="5"/>
    </row>
    <row r="276" spans="10:11" x14ac:dyDescent="0.25">
      <c r="J276" s="5"/>
      <c r="K276" s="5"/>
    </row>
    <row r="277" spans="10:11" x14ac:dyDescent="0.25">
      <c r="J277" s="5"/>
      <c r="K277" s="5"/>
    </row>
    <row r="278" spans="10:11" x14ac:dyDescent="0.25">
      <c r="J278" s="5"/>
      <c r="K278" s="5"/>
    </row>
    <row r="279" spans="10:11" x14ac:dyDescent="0.25">
      <c r="J279" s="5"/>
      <c r="K279" s="5"/>
    </row>
    <row r="280" spans="10:11" x14ac:dyDescent="0.25">
      <c r="J280" s="5"/>
      <c r="K280" s="5"/>
    </row>
    <row r="281" spans="10:11" x14ac:dyDescent="0.25">
      <c r="J281" s="5"/>
      <c r="K281" s="5"/>
    </row>
    <row r="282" spans="10:11" x14ac:dyDescent="0.25">
      <c r="J282" s="5"/>
      <c r="K282" s="5"/>
    </row>
    <row r="283" spans="10:11" x14ac:dyDescent="0.25">
      <c r="J283" s="5"/>
      <c r="K283" s="5"/>
    </row>
    <row r="284" spans="10:11" x14ac:dyDescent="0.25">
      <c r="J284" s="5"/>
      <c r="K284" s="5"/>
    </row>
    <row r="285" spans="10:11" x14ac:dyDescent="0.25">
      <c r="J285" s="5"/>
      <c r="K285" s="5"/>
    </row>
    <row r="286" spans="10:11" x14ac:dyDescent="0.25">
      <c r="J286" s="5"/>
      <c r="K286" s="5"/>
    </row>
    <row r="287" spans="10:11" x14ac:dyDescent="0.25">
      <c r="J287" s="5"/>
      <c r="K287" s="5"/>
    </row>
    <row r="288" spans="10:11" x14ac:dyDescent="0.25">
      <c r="J288" s="5"/>
      <c r="K288" s="5"/>
    </row>
    <row r="289" spans="10:11" x14ac:dyDescent="0.25">
      <c r="J289" s="5"/>
      <c r="K289" s="5"/>
    </row>
    <row r="290" spans="10:11" x14ac:dyDescent="0.25">
      <c r="J290" s="5"/>
      <c r="K290" s="5"/>
    </row>
    <row r="291" spans="10:11" x14ac:dyDescent="0.25">
      <c r="J291" s="5"/>
      <c r="K291" s="5"/>
    </row>
    <row r="292" spans="10:11" x14ac:dyDescent="0.25">
      <c r="J292" s="5"/>
      <c r="K292" s="5"/>
    </row>
    <row r="293" spans="10:11" x14ac:dyDescent="0.25">
      <c r="J293" s="5"/>
      <c r="K293" s="5"/>
    </row>
    <row r="294" spans="10:11" x14ac:dyDescent="0.25">
      <c r="J294" s="5"/>
      <c r="K294" s="5"/>
    </row>
    <row r="295" spans="10:11" x14ac:dyDescent="0.25">
      <c r="J295" s="5"/>
      <c r="K295" s="5"/>
    </row>
    <row r="296" spans="10:11" x14ac:dyDescent="0.25">
      <c r="J296" s="5"/>
      <c r="K296" s="5"/>
    </row>
    <row r="297" spans="10:11" x14ac:dyDescent="0.25">
      <c r="J297" s="5"/>
      <c r="K297" s="5"/>
    </row>
    <row r="298" spans="10:11" x14ac:dyDescent="0.25">
      <c r="J298" s="5"/>
      <c r="K298" s="5"/>
    </row>
    <row r="299" spans="10:11" x14ac:dyDescent="0.25">
      <c r="J299" s="5"/>
      <c r="K299" s="5"/>
    </row>
    <row r="300" spans="10:11" x14ac:dyDescent="0.25">
      <c r="J300" s="5"/>
      <c r="K300" s="5"/>
    </row>
    <row r="301" spans="10:11" x14ac:dyDescent="0.25">
      <c r="J301" s="5"/>
      <c r="K301" s="5"/>
    </row>
    <row r="302" spans="10:11" x14ac:dyDescent="0.25">
      <c r="J302" s="5"/>
      <c r="K302" s="5"/>
    </row>
    <row r="303" spans="10:11" x14ac:dyDescent="0.25">
      <c r="J303" s="5"/>
      <c r="K303" s="5"/>
    </row>
    <row r="304" spans="10:11" x14ac:dyDescent="0.25">
      <c r="J304" s="5"/>
      <c r="K304" s="5"/>
    </row>
    <row r="305" spans="10:11" x14ac:dyDescent="0.25">
      <c r="J305" s="5"/>
      <c r="K305" s="5"/>
    </row>
    <row r="306" spans="10:11" x14ac:dyDescent="0.25">
      <c r="J306" s="5"/>
      <c r="K306" s="5"/>
    </row>
    <row r="307" spans="10:11" x14ac:dyDescent="0.25">
      <c r="J307" s="5"/>
      <c r="K307" s="5"/>
    </row>
    <row r="308" spans="10:11" x14ac:dyDescent="0.25">
      <c r="J308" s="5"/>
      <c r="K308" s="5"/>
    </row>
    <row r="309" spans="10:11" x14ac:dyDescent="0.25">
      <c r="J309" s="5"/>
      <c r="K309" s="5"/>
    </row>
    <row r="310" spans="10:11" x14ac:dyDescent="0.25">
      <c r="J310" s="5"/>
      <c r="K310" s="5"/>
    </row>
    <row r="311" spans="10:11" x14ac:dyDescent="0.25">
      <c r="J311" s="5"/>
      <c r="K311" s="5"/>
    </row>
    <row r="312" spans="10:11" x14ac:dyDescent="0.25">
      <c r="J312" s="5"/>
      <c r="K312" s="5"/>
    </row>
    <row r="313" spans="10:11" x14ac:dyDescent="0.25">
      <c r="J313" s="5"/>
      <c r="K313" s="5"/>
    </row>
    <row r="314" spans="10:11" x14ac:dyDescent="0.25">
      <c r="J314" s="5"/>
      <c r="K314" s="5"/>
    </row>
    <row r="315" spans="10:11" x14ac:dyDescent="0.25">
      <c r="J315" s="5"/>
      <c r="K315" s="5"/>
    </row>
    <row r="316" spans="10:11" x14ac:dyDescent="0.25">
      <c r="J316" s="5"/>
      <c r="K316" s="5"/>
    </row>
    <row r="317" spans="10:11" x14ac:dyDescent="0.25">
      <c r="J317" s="5"/>
      <c r="K317" s="5"/>
    </row>
    <row r="318" spans="10:11" x14ac:dyDescent="0.25">
      <c r="J318" s="5"/>
      <c r="K318" s="5"/>
    </row>
    <row r="319" spans="10:11" x14ac:dyDescent="0.25">
      <c r="J319" s="5"/>
      <c r="K319" s="5"/>
    </row>
    <row r="320" spans="10:11" x14ac:dyDescent="0.25">
      <c r="J320" s="5"/>
      <c r="K320" s="5"/>
    </row>
    <row r="321" spans="10:11" x14ac:dyDescent="0.25">
      <c r="J321" s="5"/>
      <c r="K321" s="5"/>
    </row>
    <row r="322" spans="10:11" x14ac:dyDescent="0.25">
      <c r="J322" s="5"/>
      <c r="K322" s="5"/>
    </row>
    <row r="323" spans="10:11" x14ac:dyDescent="0.25">
      <c r="J323" s="5"/>
      <c r="K323" s="5"/>
    </row>
    <row r="324" spans="10:11" x14ac:dyDescent="0.25">
      <c r="J324" s="5"/>
      <c r="K324" s="5"/>
    </row>
    <row r="325" spans="10:11" x14ac:dyDescent="0.25">
      <c r="J325" s="5"/>
      <c r="K325" s="5"/>
    </row>
    <row r="326" spans="10:11" x14ac:dyDescent="0.25">
      <c r="J326" s="5"/>
      <c r="K326" s="5"/>
    </row>
    <row r="327" spans="10:11" x14ac:dyDescent="0.25">
      <c r="J327" s="5"/>
      <c r="K327" s="5"/>
    </row>
  </sheetData>
  <mergeCells count="4">
    <mergeCell ref="A30:C30"/>
    <mergeCell ref="A3:C3"/>
    <mergeCell ref="B5:C5"/>
    <mergeCell ref="A29:C29"/>
  </mergeCells>
  <hyperlinks>
    <hyperlink ref="A1:B1" location="Содержание!B5" display="К содержанию"/>
    <hyperlink ref="A1:C1" location="Содержание!A1" display="К содержанию"/>
  </hyperlinks>
  <printOptions horizontalCentered="1"/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&amp;R&amp;"Times New Roman,обычный"&amp;12&amp;P</oddHeader>
  </headerFooter>
  <rowBreaks count="2" manualBreakCount="2">
    <brk id="24" max="16383" man="1"/>
    <brk id="5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9"/>
  <sheetViews>
    <sheetView zoomScale="75" zoomScaleNormal="75" zoomScaleSheetLayoutView="85" workbookViewId="0">
      <pane xSplit="1" ySplit="6" topLeftCell="AD7" activePane="bottomRight" state="frozen"/>
      <selection pane="topRight" activeCell="B1" sqref="B1"/>
      <selection pane="bottomLeft" activeCell="A6" sqref="A6"/>
      <selection pane="bottomRight" activeCell="A2" sqref="A2:AS2"/>
    </sheetView>
  </sheetViews>
  <sheetFormatPr defaultRowHeight="15.75" x14ac:dyDescent="0.25"/>
  <cols>
    <col min="1" max="1" width="32" style="6" customWidth="1"/>
    <col min="2" max="3" width="14.140625" style="5" customWidth="1"/>
    <col min="4" max="35" width="15.85546875" style="6" customWidth="1"/>
    <col min="36" max="36" width="15.85546875" style="7" customWidth="1"/>
    <col min="37" max="37" width="17.7109375" style="7" customWidth="1"/>
    <col min="38" max="38" width="14.7109375" style="6" customWidth="1"/>
    <col min="39" max="39" width="15.85546875" style="6" customWidth="1"/>
    <col min="40" max="40" width="13.7109375" style="6" customWidth="1"/>
    <col min="41" max="41" width="15.42578125" style="6" customWidth="1"/>
    <col min="42" max="42" width="13.140625" style="6" customWidth="1"/>
    <col min="43" max="43" width="15" style="6" customWidth="1"/>
    <col min="44" max="45" width="15.28515625" style="6" customWidth="1"/>
    <col min="46" max="16384" width="9.140625" style="6"/>
  </cols>
  <sheetData>
    <row r="1" spans="1:45" ht="42" customHeight="1" thickBot="1" x14ac:dyDescent="0.3">
      <c r="A1" s="118" t="s">
        <v>167</v>
      </c>
      <c r="B1" s="117"/>
      <c r="C1" s="117"/>
    </row>
    <row r="2" spans="1:45" ht="27" customHeight="1" x14ac:dyDescent="0.25">
      <c r="A2" s="167" t="s">
        <v>179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</row>
    <row r="3" spans="1:45" ht="16.5" customHeight="1" x14ac:dyDescent="0.25">
      <c r="A3" s="168" t="s">
        <v>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</row>
    <row r="4" spans="1:45" ht="25.5" customHeight="1" thickBot="1" x14ac:dyDescent="0.3">
      <c r="A4" s="169" t="s">
        <v>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</row>
    <row r="5" spans="1:45" s="8" customFormat="1" ht="19.5" customHeight="1" thickTop="1" x14ac:dyDescent="0.25">
      <c r="A5" s="152"/>
      <c r="B5" s="150" t="s">
        <v>7</v>
      </c>
      <c r="C5" s="150"/>
      <c r="D5" s="150" t="s">
        <v>8</v>
      </c>
      <c r="E5" s="150"/>
      <c r="F5" s="150" t="s">
        <v>9</v>
      </c>
      <c r="G5" s="150"/>
      <c r="H5" s="150" t="s">
        <v>10</v>
      </c>
      <c r="I5" s="150"/>
      <c r="J5" s="150" t="s">
        <v>11</v>
      </c>
      <c r="K5" s="150"/>
      <c r="L5" s="150" t="s">
        <v>12</v>
      </c>
      <c r="M5" s="150"/>
      <c r="N5" s="150" t="s">
        <v>13</v>
      </c>
      <c r="O5" s="150"/>
      <c r="P5" s="150" t="s">
        <v>14</v>
      </c>
      <c r="Q5" s="150"/>
      <c r="R5" s="150" t="s">
        <v>15</v>
      </c>
      <c r="S5" s="150"/>
      <c r="T5" s="150" t="s">
        <v>16</v>
      </c>
      <c r="U5" s="150"/>
      <c r="V5" s="150" t="s">
        <v>17</v>
      </c>
      <c r="W5" s="150"/>
      <c r="X5" s="150" t="s">
        <v>18</v>
      </c>
      <c r="Y5" s="150"/>
      <c r="Z5" s="150" t="s">
        <v>19</v>
      </c>
      <c r="AA5" s="150"/>
      <c r="AB5" s="150" t="s">
        <v>20</v>
      </c>
      <c r="AC5" s="150"/>
      <c r="AD5" s="150" t="s">
        <v>21</v>
      </c>
      <c r="AE5" s="150"/>
      <c r="AF5" s="150" t="s">
        <v>22</v>
      </c>
      <c r="AG5" s="150"/>
      <c r="AH5" s="151" t="s">
        <v>23</v>
      </c>
      <c r="AI5" s="150"/>
      <c r="AJ5" s="149" t="s">
        <v>24</v>
      </c>
      <c r="AK5" s="149"/>
      <c r="AL5" s="149" t="s">
        <v>25</v>
      </c>
      <c r="AM5" s="149"/>
      <c r="AN5" s="149" t="s">
        <v>26</v>
      </c>
      <c r="AO5" s="149"/>
      <c r="AP5" s="149" t="s">
        <v>27</v>
      </c>
      <c r="AQ5" s="149"/>
      <c r="AR5" s="149" t="s">
        <v>176</v>
      </c>
      <c r="AS5" s="149"/>
    </row>
    <row r="6" spans="1:45" s="8" customFormat="1" ht="66.75" customHeight="1" x14ac:dyDescent="0.25">
      <c r="A6" s="153"/>
      <c r="B6" s="120" t="s">
        <v>28</v>
      </c>
      <c r="C6" s="120" t="s">
        <v>29</v>
      </c>
      <c r="D6" s="120" t="s">
        <v>28</v>
      </c>
      <c r="E6" s="120" t="s">
        <v>29</v>
      </c>
      <c r="F6" s="120" t="s">
        <v>28</v>
      </c>
      <c r="G6" s="120" t="s">
        <v>29</v>
      </c>
      <c r="H6" s="120" t="s">
        <v>28</v>
      </c>
      <c r="I6" s="120" t="s">
        <v>29</v>
      </c>
      <c r="J6" s="120" t="s">
        <v>28</v>
      </c>
      <c r="K6" s="120" t="s">
        <v>29</v>
      </c>
      <c r="L6" s="120" t="s">
        <v>28</v>
      </c>
      <c r="M6" s="120" t="s">
        <v>29</v>
      </c>
      <c r="N6" s="120" t="s">
        <v>28</v>
      </c>
      <c r="O6" s="120" t="s">
        <v>29</v>
      </c>
      <c r="P6" s="120" t="s">
        <v>28</v>
      </c>
      <c r="Q6" s="120" t="s">
        <v>29</v>
      </c>
      <c r="R6" s="120" t="s">
        <v>28</v>
      </c>
      <c r="S6" s="120" t="s">
        <v>29</v>
      </c>
      <c r="T6" s="120" t="s">
        <v>28</v>
      </c>
      <c r="U6" s="120" t="s">
        <v>29</v>
      </c>
      <c r="V6" s="120" t="s">
        <v>28</v>
      </c>
      <c r="W6" s="120" t="s">
        <v>29</v>
      </c>
      <c r="X6" s="120" t="s">
        <v>28</v>
      </c>
      <c r="Y6" s="120" t="s">
        <v>29</v>
      </c>
      <c r="Z6" s="120" t="s">
        <v>28</v>
      </c>
      <c r="AA6" s="120" t="s">
        <v>29</v>
      </c>
      <c r="AB6" s="120" t="s">
        <v>28</v>
      </c>
      <c r="AC6" s="120" t="s">
        <v>29</v>
      </c>
      <c r="AD6" s="120" t="s">
        <v>28</v>
      </c>
      <c r="AE6" s="120" t="s">
        <v>29</v>
      </c>
      <c r="AF6" s="9" t="s">
        <v>28</v>
      </c>
      <c r="AG6" s="9" t="s">
        <v>29</v>
      </c>
      <c r="AH6" s="9" t="s">
        <v>28</v>
      </c>
      <c r="AI6" s="120" t="s">
        <v>29</v>
      </c>
      <c r="AJ6" s="120" t="s">
        <v>28</v>
      </c>
      <c r="AK6" s="120" t="s">
        <v>29</v>
      </c>
      <c r="AL6" s="120" t="s">
        <v>28</v>
      </c>
      <c r="AM6" s="120" t="s">
        <v>29</v>
      </c>
      <c r="AN6" s="120" t="s">
        <v>28</v>
      </c>
      <c r="AO6" s="120" t="s">
        <v>29</v>
      </c>
      <c r="AP6" s="120" t="s">
        <v>28</v>
      </c>
      <c r="AQ6" s="120" t="s">
        <v>29</v>
      </c>
      <c r="AR6" s="139" t="s">
        <v>28</v>
      </c>
      <c r="AS6" s="139" t="s">
        <v>29</v>
      </c>
    </row>
    <row r="7" spans="1:45" s="8" customFormat="1" x14ac:dyDescent="0.25">
      <c r="A7" s="10" t="s">
        <v>30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  <c r="I7" s="120">
        <v>8</v>
      </c>
      <c r="J7" s="120">
        <v>9</v>
      </c>
      <c r="K7" s="120">
        <v>10</v>
      </c>
      <c r="L7" s="120">
        <v>11</v>
      </c>
      <c r="M7" s="120">
        <v>12</v>
      </c>
      <c r="N7" s="120">
        <v>13</v>
      </c>
      <c r="O7" s="120">
        <v>14</v>
      </c>
      <c r="P7" s="120">
        <v>15</v>
      </c>
      <c r="Q7" s="120">
        <v>16</v>
      </c>
      <c r="R7" s="120">
        <v>17</v>
      </c>
      <c r="S7" s="120">
        <v>18</v>
      </c>
      <c r="T7" s="120">
        <v>19</v>
      </c>
      <c r="U7" s="120">
        <v>20</v>
      </c>
      <c r="V7" s="120">
        <v>21</v>
      </c>
      <c r="W7" s="120">
        <v>22</v>
      </c>
      <c r="X7" s="120">
        <v>23</v>
      </c>
      <c r="Y7" s="120">
        <v>24</v>
      </c>
      <c r="Z7" s="120">
        <v>25</v>
      </c>
      <c r="AA7" s="120">
        <v>26</v>
      </c>
      <c r="AB7" s="120">
        <v>27</v>
      </c>
      <c r="AC7" s="120">
        <v>28</v>
      </c>
      <c r="AD7" s="120">
        <v>29</v>
      </c>
      <c r="AE7" s="120">
        <v>30</v>
      </c>
      <c r="AF7" s="9">
        <v>31</v>
      </c>
      <c r="AG7" s="9">
        <v>32</v>
      </c>
      <c r="AH7" s="9">
        <v>33</v>
      </c>
      <c r="AI7" s="9">
        <v>34</v>
      </c>
      <c r="AJ7" s="11">
        <v>35</v>
      </c>
      <c r="AK7" s="11">
        <v>36</v>
      </c>
      <c r="AL7" s="11">
        <v>37</v>
      </c>
      <c r="AM7" s="11">
        <v>38</v>
      </c>
      <c r="AN7" s="11">
        <v>39</v>
      </c>
      <c r="AO7" s="11">
        <v>40</v>
      </c>
      <c r="AP7" s="11">
        <v>41</v>
      </c>
      <c r="AQ7" s="11">
        <v>42</v>
      </c>
      <c r="AR7" s="11">
        <v>43</v>
      </c>
      <c r="AS7" s="11">
        <v>44</v>
      </c>
    </row>
    <row r="8" spans="1:45" x14ac:dyDescent="0.25">
      <c r="A8" s="12" t="s">
        <v>31</v>
      </c>
      <c r="B8" s="13">
        <v>288.07622529999998</v>
      </c>
      <c r="C8" s="14">
        <v>212.95679579999992</v>
      </c>
      <c r="D8" s="13">
        <v>397.63505589999994</v>
      </c>
      <c r="E8" s="14">
        <v>312.69208760000004</v>
      </c>
      <c r="F8" s="13">
        <v>485.33423229999994</v>
      </c>
      <c r="G8" s="14">
        <v>395.38255700000013</v>
      </c>
      <c r="H8" s="13">
        <v>678.78702130000011</v>
      </c>
      <c r="I8" s="14">
        <v>564.65259569999989</v>
      </c>
      <c r="J8" s="13">
        <v>825.84614580000016</v>
      </c>
      <c r="K8" s="14">
        <v>675.72118950000015</v>
      </c>
      <c r="L8" s="13">
        <v>1025.8642773999998</v>
      </c>
      <c r="M8" s="14">
        <v>801.93230399999982</v>
      </c>
      <c r="N8" s="13">
        <v>1427.3363251999999</v>
      </c>
      <c r="O8" s="14">
        <v>1085.5173502000002</v>
      </c>
      <c r="P8" s="13">
        <v>1633.9430433000007</v>
      </c>
      <c r="Q8" s="14">
        <v>1398.9029491000003</v>
      </c>
      <c r="R8" s="13">
        <v>2234.5926834000002</v>
      </c>
      <c r="S8" s="15">
        <v>1891.9734330000006</v>
      </c>
      <c r="T8" s="13">
        <v>2105.8248186999999</v>
      </c>
      <c r="U8" s="15">
        <v>1820.1317954000003</v>
      </c>
      <c r="V8" s="13">
        <v>2160.8000000000002</v>
      </c>
      <c r="W8" s="15">
        <v>1829.5</v>
      </c>
      <c r="X8" s="13">
        <v>2562</v>
      </c>
      <c r="Y8" s="15">
        <v>2101.6</v>
      </c>
      <c r="Z8" s="16">
        <v>3004.3</v>
      </c>
      <c r="AA8" s="16">
        <v>2419.6999999999998</v>
      </c>
      <c r="AB8" s="16">
        <v>3179.2</v>
      </c>
      <c r="AC8" s="16">
        <v>2554.1</v>
      </c>
      <c r="AD8" s="16">
        <v>3530.7</v>
      </c>
      <c r="AE8" s="16">
        <v>2951.3</v>
      </c>
      <c r="AF8" s="16">
        <v>3897.3</v>
      </c>
      <c r="AG8" s="16">
        <v>3284.6</v>
      </c>
      <c r="AH8" s="17">
        <v>4096.6000000000004</v>
      </c>
      <c r="AI8" s="18">
        <v>3449.1</v>
      </c>
      <c r="AJ8" s="19">
        <v>4865.6000000000004</v>
      </c>
      <c r="AK8" s="19">
        <v>4056.2</v>
      </c>
      <c r="AL8" s="19">
        <v>5187.3999999999996</v>
      </c>
      <c r="AM8" s="19">
        <v>4202.6000000000004</v>
      </c>
      <c r="AN8" s="19">
        <v>5627</v>
      </c>
      <c r="AO8" s="19">
        <v>4503.8</v>
      </c>
      <c r="AP8" s="19">
        <v>5743.1</v>
      </c>
      <c r="AQ8" s="19">
        <v>4601</v>
      </c>
      <c r="AR8" s="6">
        <v>6479.9</v>
      </c>
      <c r="AS8" s="6">
        <v>5149.7</v>
      </c>
    </row>
    <row r="9" spans="1:45" x14ac:dyDescent="0.25">
      <c r="A9" s="20" t="s">
        <v>32</v>
      </c>
      <c r="B9" s="21">
        <v>290.39803090000009</v>
      </c>
      <c r="C9" s="22">
        <v>209.79526249999995</v>
      </c>
      <c r="D9" s="21">
        <v>405.99628639999992</v>
      </c>
      <c r="E9" s="22">
        <v>320.85565739999993</v>
      </c>
      <c r="F9" s="21">
        <v>487.03440539999997</v>
      </c>
      <c r="G9" s="22">
        <v>400.28812240000008</v>
      </c>
      <c r="H9" s="21">
        <v>672.92812999999978</v>
      </c>
      <c r="I9" s="22">
        <v>561.45835260000001</v>
      </c>
      <c r="J9" s="21">
        <v>820.01399380000009</v>
      </c>
      <c r="K9" s="22">
        <v>678.55626960000006</v>
      </c>
      <c r="L9" s="21">
        <v>1053.5806926</v>
      </c>
      <c r="M9" s="22">
        <v>813.03902930000004</v>
      </c>
      <c r="N9" s="21">
        <v>1488.5006265999996</v>
      </c>
      <c r="O9" s="22">
        <v>1122.9668157000001</v>
      </c>
      <c r="P9" s="21">
        <v>1637.6437467999999</v>
      </c>
      <c r="Q9" s="22">
        <v>1382.1438622999999</v>
      </c>
      <c r="R9" s="21">
        <v>2279.5714218000003</v>
      </c>
      <c r="S9" s="23">
        <v>1908.4611290000005</v>
      </c>
      <c r="T9" s="21">
        <v>2223.0411916999997</v>
      </c>
      <c r="U9" s="23">
        <v>1903.0059714000001</v>
      </c>
      <c r="V9" s="21">
        <v>2420.6999999999998</v>
      </c>
      <c r="W9" s="23">
        <v>2032.5</v>
      </c>
      <c r="X9" s="21">
        <v>2740.6</v>
      </c>
      <c r="Y9" s="23">
        <v>2222.6</v>
      </c>
      <c r="Z9" s="17">
        <v>3275.2</v>
      </c>
      <c r="AA9" s="17">
        <v>2624.7</v>
      </c>
      <c r="AB9" s="17">
        <v>3359.8</v>
      </c>
      <c r="AC9" s="17">
        <v>2676.7</v>
      </c>
      <c r="AD9" s="17">
        <v>3799.3</v>
      </c>
      <c r="AE9" s="17">
        <v>3125</v>
      </c>
      <c r="AF9" s="17">
        <v>4136.3999999999996</v>
      </c>
      <c r="AG9" s="17">
        <v>3460.1</v>
      </c>
      <c r="AH9" s="17">
        <v>4643.5</v>
      </c>
      <c r="AI9" s="18">
        <v>3863.1</v>
      </c>
      <c r="AJ9" s="19">
        <v>5141.2</v>
      </c>
      <c r="AK9" s="19">
        <v>4241.5</v>
      </c>
      <c r="AL9" s="19">
        <v>5463.4</v>
      </c>
      <c r="AM9" s="19">
        <v>4422.3999999999996</v>
      </c>
      <c r="AN9" s="19">
        <v>6111.7</v>
      </c>
      <c r="AO9" s="19">
        <v>4864.8999999999996</v>
      </c>
      <c r="AP9" s="19">
        <v>6227</v>
      </c>
      <c r="AQ9" s="19">
        <v>4974.3999999999996</v>
      </c>
      <c r="AR9" s="6">
        <v>7236.2</v>
      </c>
      <c r="AS9" s="6">
        <v>5698.2</v>
      </c>
    </row>
    <row r="10" spans="1:45" s="8" customFormat="1" x14ac:dyDescent="0.25">
      <c r="A10" s="24" t="s">
        <v>33</v>
      </c>
      <c r="B10" s="25">
        <v>578.47425620000001</v>
      </c>
      <c r="C10" s="26">
        <v>422.75205829999982</v>
      </c>
      <c r="D10" s="25">
        <v>803.6313422999998</v>
      </c>
      <c r="E10" s="26">
        <v>633.54774499999996</v>
      </c>
      <c r="F10" s="25">
        <v>972.36863769999991</v>
      </c>
      <c r="G10" s="26">
        <v>795.67067940000027</v>
      </c>
      <c r="H10" s="25">
        <v>1351.7151512999997</v>
      </c>
      <c r="I10" s="26">
        <v>1126.1109483</v>
      </c>
      <c r="J10" s="25">
        <v>1645.8601396000004</v>
      </c>
      <c r="K10" s="26">
        <v>1354.2774591000002</v>
      </c>
      <c r="L10" s="25">
        <v>2079.44497</v>
      </c>
      <c r="M10" s="26">
        <v>1614.9713332999997</v>
      </c>
      <c r="N10" s="25">
        <v>2915.836951799999</v>
      </c>
      <c r="O10" s="26">
        <v>2208.4841659000008</v>
      </c>
      <c r="P10" s="25">
        <v>3271.5867901000006</v>
      </c>
      <c r="Q10" s="26">
        <v>2781.0468114000005</v>
      </c>
      <c r="R10" s="25">
        <v>4514.1641052000004</v>
      </c>
      <c r="S10" s="27">
        <v>3800.4345620000008</v>
      </c>
      <c r="T10" s="25">
        <v>4328.8660104000001</v>
      </c>
      <c r="U10" s="27">
        <v>3723.1377668</v>
      </c>
      <c r="V10" s="25">
        <v>4581.5</v>
      </c>
      <c r="W10" s="27">
        <v>3862</v>
      </c>
      <c r="X10" s="25">
        <v>5302.6</v>
      </c>
      <c r="Y10" s="27">
        <v>4324.2</v>
      </c>
      <c r="Z10" s="28">
        <v>6279.5</v>
      </c>
      <c r="AA10" s="28">
        <v>5044.3999999999996</v>
      </c>
      <c r="AB10" s="28">
        <v>6539</v>
      </c>
      <c r="AC10" s="28">
        <v>5230.8</v>
      </c>
      <c r="AD10" s="28">
        <f>AD8+AD9</f>
        <v>7330</v>
      </c>
      <c r="AE10" s="28">
        <f>AE8+AE9</f>
        <v>6076.3</v>
      </c>
      <c r="AF10" s="28">
        <f>AF8+AF9</f>
        <v>8033.7</v>
      </c>
      <c r="AG10" s="28">
        <f>AG8+AG9</f>
        <v>6744.7</v>
      </c>
      <c r="AH10" s="28">
        <v>8740.1</v>
      </c>
      <c r="AI10" s="29">
        <v>7312.2</v>
      </c>
      <c r="AJ10" s="30">
        <v>10006.799999999999</v>
      </c>
      <c r="AK10" s="30">
        <v>8297.7000000000007</v>
      </c>
      <c r="AL10" s="30">
        <v>10650.8</v>
      </c>
      <c r="AM10" s="30">
        <v>8625</v>
      </c>
      <c r="AN10" s="30">
        <v>11738.7</v>
      </c>
      <c r="AO10" s="30">
        <v>9368.7000000000007</v>
      </c>
      <c r="AP10" s="30">
        <v>11970</v>
      </c>
      <c r="AQ10" s="30">
        <v>9575.4</v>
      </c>
      <c r="AR10" s="8">
        <v>13716.1</v>
      </c>
      <c r="AS10" s="8">
        <v>10847.9</v>
      </c>
    </row>
    <row r="11" spans="1:45" x14ac:dyDescent="0.25">
      <c r="A11" s="20" t="s">
        <v>34</v>
      </c>
      <c r="B11" s="21">
        <v>332.22236190000018</v>
      </c>
      <c r="C11" s="22">
        <v>245.58044969999995</v>
      </c>
      <c r="D11" s="21">
        <v>422.57123300000006</v>
      </c>
      <c r="E11" s="22">
        <v>323.70464940000005</v>
      </c>
      <c r="F11" s="21">
        <v>524.89508569999998</v>
      </c>
      <c r="G11" s="22">
        <v>422.2998758999999</v>
      </c>
      <c r="H11" s="21">
        <v>728.23488949999978</v>
      </c>
      <c r="I11" s="22">
        <v>599.7625086999999</v>
      </c>
      <c r="J11" s="21">
        <v>909.40013380000028</v>
      </c>
      <c r="K11" s="22">
        <v>745.47725390000005</v>
      </c>
      <c r="L11" s="21">
        <v>1190.0439564000001</v>
      </c>
      <c r="M11" s="22">
        <v>888.65354860000014</v>
      </c>
      <c r="N11" s="21">
        <v>1643.5477016</v>
      </c>
      <c r="O11" s="22">
        <v>1218.8723338000002</v>
      </c>
      <c r="P11" s="21">
        <v>1837.2278345000004</v>
      </c>
      <c r="Q11" s="22">
        <v>1512.4580603999998</v>
      </c>
      <c r="R11" s="21">
        <v>2512.6501283000002</v>
      </c>
      <c r="S11" s="23">
        <v>2071.0524752000001</v>
      </c>
      <c r="T11" s="21">
        <v>2427.6126099000003</v>
      </c>
      <c r="U11" s="23">
        <v>2048.4800457999995</v>
      </c>
      <c r="V11" s="21">
        <v>2727.2</v>
      </c>
      <c r="W11" s="23">
        <v>2249.6999999999998</v>
      </c>
      <c r="X11" s="21">
        <v>3158</v>
      </c>
      <c r="Y11" s="23">
        <v>2507.9</v>
      </c>
      <c r="Z11" s="17">
        <v>3585</v>
      </c>
      <c r="AA11" s="17">
        <v>2815.3</v>
      </c>
      <c r="AB11" s="17">
        <v>3770.7</v>
      </c>
      <c r="AC11" s="17">
        <v>2983.1</v>
      </c>
      <c r="AD11" s="17">
        <v>4211.6000000000004</v>
      </c>
      <c r="AE11" s="17">
        <v>3406.3</v>
      </c>
      <c r="AF11" s="17">
        <v>4731.5</v>
      </c>
      <c r="AG11" s="17">
        <v>3920.8</v>
      </c>
      <c r="AH11" s="17">
        <v>5196.3999999999996</v>
      </c>
      <c r="AI11" s="18">
        <v>4295.1000000000004</v>
      </c>
      <c r="AJ11" s="19">
        <v>5896.2</v>
      </c>
      <c r="AK11" s="19">
        <v>4833.3999999999996</v>
      </c>
      <c r="AL11" s="19">
        <v>6385.1</v>
      </c>
      <c r="AM11" s="19">
        <v>5155.7</v>
      </c>
      <c r="AN11" s="19">
        <v>7042.7</v>
      </c>
      <c r="AO11" s="19">
        <v>5580.6</v>
      </c>
      <c r="AP11" s="19">
        <v>7255.4</v>
      </c>
      <c r="AQ11" s="19">
        <v>5878.9</v>
      </c>
      <c r="AR11" s="6">
        <v>8831.2999999999993</v>
      </c>
      <c r="AS11" s="6">
        <v>6893.8</v>
      </c>
    </row>
    <row r="12" spans="1:45" s="37" customFormat="1" x14ac:dyDescent="0.25">
      <c r="A12" s="31" t="s">
        <v>35</v>
      </c>
      <c r="B12" s="32">
        <v>910.69661810000014</v>
      </c>
      <c r="C12" s="32">
        <v>668.33250799999973</v>
      </c>
      <c r="D12" s="32">
        <v>1226.2025753</v>
      </c>
      <c r="E12" s="32">
        <v>957.25239440000007</v>
      </c>
      <c r="F12" s="32">
        <v>1497.2637233999999</v>
      </c>
      <c r="G12" s="32">
        <v>1217.9705553000001</v>
      </c>
      <c r="H12" s="32">
        <v>2079.9500407999994</v>
      </c>
      <c r="I12" s="32">
        <v>1725.8734569999999</v>
      </c>
      <c r="J12" s="32">
        <v>2555.2602734000006</v>
      </c>
      <c r="K12" s="32">
        <v>2099.7547130000003</v>
      </c>
      <c r="L12" s="32">
        <v>3269.4889264000003</v>
      </c>
      <c r="M12" s="32">
        <v>2503.6248818999998</v>
      </c>
      <c r="N12" s="32">
        <v>4559.3846533999995</v>
      </c>
      <c r="O12" s="32">
        <v>3427.3564997000008</v>
      </c>
      <c r="P12" s="32">
        <v>5108.8146246000006</v>
      </c>
      <c r="Q12" s="32">
        <v>4293.5048717999998</v>
      </c>
      <c r="R12" s="32">
        <v>7026.8142335000011</v>
      </c>
      <c r="S12" s="33">
        <v>5871.4870372000005</v>
      </c>
      <c r="T12" s="32">
        <v>6756.4786202999994</v>
      </c>
      <c r="U12" s="33">
        <v>5771.6178125999995</v>
      </c>
      <c r="V12" s="32">
        <v>7308.7</v>
      </c>
      <c r="W12" s="33">
        <v>6111.7</v>
      </c>
      <c r="X12" s="32">
        <v>8460.6</v>
      </c>
      <c r="Y12" s="33">
        <v>6832.1</v>
      </c>
      <c r="Z12" s="34">
        <v>9864.5</v>
      </c>
      <c r="AA12" s="34">
        <v>7859.7</v>
      </c>
      <c r="AB12" s="34">
        <v>10309.700000000001</v>
      </c>
      <c r="AC12" s="34">
        <v>8213.9</v>
      </c>
      <c r="AD12" s="34">
        <f>AD8+AD9+AD11</f>
        <v>11541.6</v>
      </c>
      <c r="AE12" s="34">
        <f>AE8+AE9+AE11</f>
        <v>9482.6</v>
      </c>
      <c r="AF12" s="34">
        <f>AF8+AF9+AF11</f>
        <v>12765.2</v>
      </c>
      <c r="AG12" s="34">
        <f>AG8+AG9+AG11</f>
        <v>10665.5</v>
      </c>
      <c r="AH12" s="34">
        <v>13936.5</v>
      </c>
      <c r="AI12" s="35">
        <v>11607.3</v>
      </c>
      <c r="AJ12" s="36">
        <v>15903</v>
      </c>
      <c r="AK12" s="36">
        <v>13131.1</v>
      </c>
      <c r="AL12" s="36">
        <v>17035.900000000001</v>
      </c>
      <c r="AM12" s="36">
        <v>13780.7</v>
      </c>
      <c r="AN12" s="36">
        <v>18781.400000000001</v>
      </c>
      <c r="AO12" s="36">
        <v>14949.3</v>
      </c>
      <c r="AP12" s="36">
        <v>19225.5</v>
      </c>
      <c r="AQ12" s="36">
        <v>15454.3</v>
      </c>
      <c r="AR12" s="36">
        <v>22547.4</v>
      </c>
      <c r="AS12" s="36">
        <v>17741.7</v>
      </c>
    </row>
    <row r="13" spans="1:45" x14ac:dyDescent="0.25">
      <c r="A13" s="20" t="s">
        <v>36</v>
      </c>
      <c r="B13" s="21">
        <v>317.47547810000009</v>
      </c>
      <c r="C13" s="22">
        <v>235.52561620000003</v>
      </c>
      <c r="D13" s="21">
        <v>433.64705870000006</v>
      </c>
      <c r="E13" s="22">
        <v>319.42445830000008</v>
      </c>
      <c r="F13" s="21">
        <v>536.81760760000009</v>
      </c>
      <c r="G13" s="22">
        <v>427.87619209999997</v>
      </c>
      <c r="H13" s="21">
        <v>723.18314229999976</v>
      </c>
      <c r="I13" s="22">
        <v>583.39626739999994</v>
      </c>
      <c r="J13" s="21">
        <v>895.54944710000007</v>
      </c>
      <c r="K13" s="22">
        <v>722.95256679999989</v>
      </c>
      <c r="L13" s="21">
        <v>1248.7197601</v>
      </c>
      <c r="M13" s="22">
        <v>880.37566330000016</v>
      </c>
      <c r="N13" s="21">
        <v>1610.5606074999998</v>
      </c>
      <c r="O13" s="22">
        <v>1167.1440947999999</v>
      </c>
      <c r="P13" s="21">
        <v>1848.8738143</v>
      </c>
      <c r="Q13" s="22">
        <v>1516.7802369000005</v>
      </c>
      <c r="R13" s="21">
        <v>2593.8176288</v>
      </c>
      <c r="S13" s="23">
        <v>2117.3439736000005</v>
      </c>
      <c r="T13" s="21">
        <v>2253.1698759999995</v>
      </c>
      <c r="U13" s="23">
        <v>1890.8648806000001</v>
      </c>
      <c r="V13" s="21">
        <v>2601.1</v>
      </c>
      <c r="W13" s="23">
        <v>2093.6</v>
      </c>
      <c r="X13" s="21">
        <v>3043.5</v>
      </c>
      <c r="Y13" s="23">
        <v>2401.9</v>
      </c>
      <c r="Z13" s="17">
        <v>3418.2</v>
      </c>
      <c r="AA13" s="17">
        <v>2632.5</v>
      </c>
      <c r="AB13" s="17">
        <v>3723</v>
      </c>
      <c r="AC13" s="17">
        <v>2901.8</v>
      </c>
      <c r="AD13" s="17">
        <v>4214.5</v>
      </c>
      <c r="AE13" s="17">
        <v>3393.7</v>
      </c>
      <c r="AF13" s="17">
        <v>4587.8999999999996</v>
      </c>
      <c r="AG13" s="17">
        <v>3803.6</v>
      </c>
      <c r="AH13" s="17">
        <v>4982.1000000000004</v>
      </c>
      <c r="AI13" s="18">
        <v>4076.7</v>
      </c>
      <c r="AJ13" s="19">
        <v>5475.4</v>
      </c>
      <c r="AK13" s="19">
        <v>4469.8999999999996</v>
      </c>
      <c r="AL13" s="19">
        <v>6321.7</v>
      </c>
      <c r="AM13" s="19">
        <v>4980.2</v>
      </c>
      <c r="AN13" s="19">
        <v>7063.1</v>
      </c>
      <c r="AO13" s="19">
        <v>5518.5</v>
      </c>
      <c r="AP13" s="19">
        <v>5896.6</v>
      </c>
      <c r="AQ13" s="19">
        <v>4868.2</v>
      </c>
      <c r="AR13" s="6">
        <v>8777.2000000000007</v>
      </c>
      <c r="AS13" s="6">
        <v>6885.1</v>
      </c>
    </row>
    <row r="14" spans="1:45" s="8" customFormat="1" x14ac:dyDescent="0.25">
      <c r="A14" s="24" t="s">
        <v>37</v>
      </c>
      <c r="B14" s="25">
        <v>1228.1720962000004</v>
      </c>
      <c r="C14" s="26">
        <v>903.85812419999979</v>
      </c>
      <c r="D14" s="25">
        <v>1659.8496339999999</v>
      </c>
      <c r="E14" s="26">
        <v>1276.6768527000004</v>
      </c>
      <c r="F14" s="25">
        <v>2034.0813310000001</v>
      </c>
      <c r="G14" s="26">
        <v>1645.8467474000001</v>
      </c>
      <c r="H14" s="25">
        <v>2803.1331830999993</v>
      </c>
      <c r="I14" s="26">
        <v>2309.2697244000001</v>
      </c>
      <c r="J14" s="25">
        <v>3450.8097205000004</v>
      </c>
      <c r="K14" s="26">
        <v>2822.7072798000004</v>
      </c>
      <c r="L14" s="25">
        <v>4518.2086865000001</v>
      </c>
      <c r="M14" s="26">
        <v>3384.0005452</v>
      </c>
      <c r="N14" s="25">
        <v>6169.9452609</v>
      </c>
      <c r="O14" s="26">
        <v>4594.5005945000012</v>
      </c>
      <c r="P14" s="25">
        <v>6957.6884389000006</v>
      </c>
      <c r="Q14" s="26">
        <v>5810.2851087000008</v>
      </c>
      <c r="R14" s="25">
        <v>9620.6318623000006</v>
      </c>
      <c r="S14" s="27">
        <v>7988.8310108000014</v>
      </c>
      <c r="T14" s="25">
        <v>9009.6484962999984</v>
      </c>
      <c r="U14" s="27">
        <v>7662.4826931999996</v>
      </c>
      <c r="V14" s="25">
        <v>9909.7999999999993</v>
      </c>
      <c r="W14" s="27">
        <v>8205.2999999999993</v>
      </c>
      <c r="X14" s="25">
        <v>11504.1</v>
      </c>
      <c r="Y14" s="27">
        <v>9234</v>
      </c>
      <c r="Z14" s="28">
        <v>13282.7</v>
      </c>
      <c r="AA14" s="28">
        <v>10492.2</v>
      </c>
      <c r="AB14" s="28">
        <v>14032.7</v>
      </c>
      <c r="AC14" s="28">
        <v>11115.7</v>
      </c>
      <c r="AD14" s="28">
        <f>AD12+AD13</f>
        <v>15756.1</v>
      </c>
      <c r="AE14" s="28">
        <f>AE12+AE13</f>
        <v>12876.3</v>
      </c>
      <c r="AF14" s="28">
        <f>AF12+AF13</f>
        <v>17353.099999999999</v>
      </c>
      <c r="AG14" s="28">
        <f>AG12+AG13</f>
        <v>14469.1</v>
      </c>
      <c r="AH14" s="28">
        <v>18918.599999999999</v>
      </c>
      <c r="AI14" s="29">
        <v>15684</v>
      </c>
      <c r="AJ14" s="30">
        <v>21378.400000000001</v>
      </c>
      <c r="AK14" s="30">
        <v>17601</v>
      </c>
      <c r="AL14" s="30">
        <v>23357.599999999999</v>
      </c>
      <c r="AM14" s="30">
        <v>18760.900000000001</v>
      </c>
      <c r="AN14" s="30">
        <v>25844.6</v>
      </c>
      <c r="AO14" s="30">
        <v>20467.8</v>
      </c>
      <c r="AP14" s="30">
        <v>25122</v>
      </c>
      <c r="AQ14" s="30">
        <v>20322.5</v>
      </c>
      <c r="AR14" s="8">
        <v>31324.6</v>
      </c>
      <c r="AS14" s="8">
        <v>24626.799999999999</v>
      </c>
    </row>
    <row r="15" spans="1:45" x14ac:dyDescent="0.25">
      <c r="A15" s="20" t="s">
        <v>38</v>
      </c>
      <c r="B15" s="21">
        <v>337.2190536999999</v>
      </c>
      <c r="C15" s="22">
        <v>236.19186029999995</v>
      </c>
      <c r="D15" s="21">
        <v>436.04439660000003</v>
      </c>
      <c r="E15" s="22">
        <v>338.82918659999996</v>
      </c>
      <c r="F15" s="21">
        <v>502.87539129999999</v>
      </c>
      <c r="G15" s="22">
        <v>397.82949020000001</v>
      </c>
      <c r="H15" s="21">
        <v>685.16791089999992</v>
      </c>
      <c r="I15" s="22">
        <v>555.0800989999999</v>
      </c>
      <c r="J15" s="21">
        <v>866.99907209999992</v>
      </c>
      <c r="K15" s="22">
        <v>686.05016409999973</v>
      </c>
      <c r="L15" s="21">
        <v>1216.2226275999997</v>
      </c>
      <c r="M15" s="22">
        <v>831.48096520000001</v>
      </c>
      <c r="N15" s="21">
        <v>1590.2803063999993</v>
      </c>
      <c r="O15" s="22">
        <v>1124.3823462999999</v>
      </c>
      <c r="P15" s="21">
        <v>1853.5819686999998</v>
      </c>
      <c r="Q15" s="22">
        <v>1506.9393180000002</v>
      </c>
      <c r="R15" s="21">
        <v>2583.1654273999993</v>
      </c>
      <c r="S15" s="23">
        <v>2107.9024788000002</v>
      </c>
      <c r="T15" s="21">
        <v>2156.2455891000004</v>
      </c>
      <c r="U15" s="23">
        <v>1809.0991948000005</v>
      </c>
      <c r="V15" s="21">
        <v>2488.6</v>
      </c>
      <c r="W15" s="23">
        <v>1977</v>
      </c>
      <c r="X15" s="21">
        <v>3018.5</v>
      </c>
      <c r="Y15" s="23">
        <v>2391.1999999999998</v>
      </c>
      <c r="Z15" s="17">
        <v>3398.2</v>
      </c>
      <c r="AA15" s="17">
        <v>2627.4</v>
      </c>
      <c r="AB15" s="17">
        <v>3519.4</v>
      </c>
      <c r="AC15" s="17">
        <v>2726</v>
      </c>
      <c r="AD15" s="17">
        <v>4051.1</v>
      </c>
      <c r="AE15" s="17">
        <v>3263.2</v>
      </c>
      <c r="AF15" s="17">
        <v>4306.5</v>
      </c>
      <c r="AG15" s="17">
        <v>3557.9</v>
      </c>
      <c r="AH15" s="17">
        <v>4770.3</v>
      </c>
      <c r="AI15" s="18">
        <v>3899.4</v>
      </c>
      <c r="AJ15" s="19">
        <v>5443.8</v>
      </c>
      <c r="AK15" s="19">
        <v>4433.3999999999996</v>
      </c>
      <c r="AL15" s="19">
        <v>6458.1</v>
      </c>
      <c r="AM15" s="19">
        <v>5114.5</v>
      </c>
      <c r="AN15" s="19">
        <v>6696.1</v>
      </c>
      <c r="AO15" s="19">
        <v>5211.6000000000004</v>
      </c>
      <c r="AP15" s="19">
        <v>5686.6</v>
      </c>
      <c r="AQ15" s="19">
        <v>4600.8999999999996</v>
      </c>
      <c r="AR15" s="6">
        <v>8171.4</v>
      </c>
      <c r="AS15" s="6">
        <v>6319.7</v>
      </c>
    </row>
    <row r="16" spans="1:45" s="8" customFormat="1" x14ac:dyDescent="0.25">
      <c r="A16" s="24" t="s">
        <v>39</v>
      </c>
      <c r="B16" s="25">
        <v>1565.3911499000001</v>
      </c>
      <c r="C16" s="26">
        <v>1140.0499844999997</v>
      </c>
      <c r="D16" s="25">
        <v>2095.8940306</v>
      </c>
      <c r="E16" s="26">
        <v>1615.5060393000001</v>
      </c>
      <c r="F16" s="25">
        <v>2536.9567223000004</v>
      </c>
      <c r="G16" s="26">
        <v>2043.6762376000001</v>
      </c>
      <c r="H16" s="25">
        <v>3488.3010939999995</v>
      </c>
      <c r="I16" s="26">
        <v>2864.3498233999999</v>
      </c>
      <c r="J16" s="25">
        <v>4317.8087926000007</v>
      </c>
      <c r="K16" s="26">
        <v>3508.7574439</v>
      </c>
      <c r="L16" s="25">
        <v>5734.4313140999993</v>
      </c>
      <c r="M16" s="26">
        <v>4215.4815103999999</v>
      </c>
      <c r="N16" s="25">
        <v>7760.2255672999991</v>
      </c>
      <c r="O16" s="26">
        <v>5718.8829408000011</v>
      </c>
      <c r="P16" s="25">
        <v>8811.2704076000009</v>
      </c>
      <c r="Q16" s="26">
        <v>7317.2244267000005</v>
      </c>
      <c r="R16" s="25">
        <v>12203.7972897</v>
      </c>
      <c r="S16" s="27">
        <v>10096.733489600003</v>
      </c>
      <c r="T16" s="25">
        <v>11165.894085399999</v>
      </c>
      <c r="U16" s="27">
        <v>9471.5818880000006</v>
      </c>
      <c r="V16" s="25">
        <v>12398.4</v>
      </c>
      <c r="W16" s="27">
        <v>10182.299999999999</v>
      </c>
      <c r="X16" s="25">
        <v>14522.6</v>
      </c>
      <c r="Y16" s="27">
        <v>11625.2</v>
      </c>
      <c r="Z16" s="28">
        <v>16680.900000000001</v>
      </c>
      <c r="AA16" s="28">
        <v>13119.6</v>
      </c>
      <c r="AB16" s="28">
        <v>17552.099999999999</v>
      </c>
      <c r="AC16" s="28">
        <v>13841.7</v>
      </c>
      <c r="AD16" s="28">
        <f>AD14+AD15</f>
        <v>19807.2</v>
      </c>
      <c r="AE16" s="28">
        <f>AE14+AE15</f>
        <v>16139.5</v>
      </c>
      <c r="AF16" s="28">
        <f>AF14+AF15</f>
        <v>21659.599999999999</v>
      </c>
      <c r="AG16" s="28">
        <f>AG14+AG15</f>
        <v>18027</v>
      </c>
      <c r="AH16" s="28">
        <v>23688.9</v>
      </c>
      <c r="AI16" s="29">
        <v>19583.400000000001</v>
      </c>
      <c r="AJ16" s="30">
        <v>26822.2</v>
      </c>
      <c r="AK16" s="30">
        <v>22034.400000000001</v>
      </c>
      <c r="AL16" s="30">
        <v>29815.8</v>
      </c>
      <c r="AM16" s="30">
        <v>23875.4</v>
      </c>
      <c r="AN16" s="30">
        <v>32540.6</v>
      </c>
      <c r="AO16" s="30">
        <v>25679.4</v>
      </c>
      <c r="AP16" s="30">
        <v>30808.6</v>
      </c>
      <c r="AQ16" s="30">
        <v>24923.4</v>
      </c>
      <c r="AR16" s="8">
        <v>39496</v>
      </c>
      <c r="AS16" s="8">
        <v>30946.5</v>
      </c>
    </row>
    <row r="17" spans="1:45" x14ac:dyDescent="0.25">
      <c r="A17" s="20" t="s">
        <v>40</v>
      </c>
      <c r="B17" s="21">
        <v>352.21522479999982</v>
      </c>
      <c r="C17" s="22">
        <v>259.39838500000002</v>
      </c>
      <c r="D17" s="21">
        <v>458.55406170000009</v>
      </c>
      <c r="E17" s="22">
        <v>350.91405039999995</v>
      </c>
      <c r="F17" s="21">
        <v>519.81283029999997</v>
      </c>
      <c r="G17" s="22">
        <v>411.56506779999989</v>
      </c>
      <c r="H17" s="21">
        <v>684.19615879999992</v>
      </c>
      <c r="I17" s="22">
        <v>555.25166830000012</v>
      </c>
      <c r="J17" s="21">
        <v>896.14804319999985</v>
      </c>
      <c r="K17" s="22">
        <v>713.20065479999971</v>
      </c>
      <c r="L17" s="21">
        <v>1244.0528670000006</v>
      </c>
      <c r="M17" s="22">
        <v>843.94439269999998</v>
      </c>
      <c r="N17" s="21">
        <v>1588.8701841999996</v>
      </c>
      <c r="O17" s="22">
        <v>1148.3728379000001</v>
      </c>
      <c r="P17" s="21">
        <v>1907.7725228999996</v>
      </c>
      <c r="Q17" s="22">
        <v>1543.8631599999997</v>
      </c>
      <c r="R17" s="21">
        <v>2680.4493793000011</v>
      </c>
      <c r="S17" s="23">
        <v>2174.6866471999997</v>
      </c>
      <c r="T17" s="21">
        <v>2242.984258200001</v>
      </c>
      <c r="U17" s="23">
        <v>1849.9647963999998</v>
      </c>
      <c r="V17" s="21">
        <v>2600.9</v>
      </c>
      <c r="W17" s="23">
        <v>2074.3000000000002</v>
      </c>
      <c r="X17" s="21">
        <v>3213.3</v>
      </c>
      <c r="Y17" s="23">
        <v>2547</v>
      </c>
      <c r="Z17" s="17">
        <v>3463.8</v>
      </c>
      <c r="AA17" s="17">
        <v>2687.6</v>
      </c>
      <c r="AB17" s="17">
        <v>3647.1</v>
      </c>
      <c r="AC17" s="17">
        <v>2816.9</v>
      </c>
      <c r="AD17" s="17">
        <v>4113.5</v>
      </c>
      <c r="AE17" s="17">
        <v>3295.7</v>
      </c>
      <c r="AF17" s="17">
        <v>4647.8999999999996</v>
      </c>
      <c r="AG17" s="17">
        <v>3817.5</v>
      </c>
      <c r="AH17" s="17">
        <v>5100.8999999999996</v>
      </c>
      <c r="AI17" s="18">
        <v>4176.2</v>
      </c>
      <c r="AJ17" s="19">
        <v>5744.2</v>
      </c>
      <c r="AK17" s="19">
        <v>4676.8999999999996</v>
      </c>
      <c r="AL17" s="19">
        <v>6558.8</v>
      </c>
      <c r="AM17" s="19">
        <v>5187.7</v>
      </c>
      <c r="AN17" s="19">
        <v>6861.8</v>
      </c>
      <c r="AO17" s="19">
        <v>5360.2</v>
      </c>
      <c r="AP17" s="19">
        <v>6691.1</v>
      </c>
      <c r="AQ17" s="19">
        <v>5323.1</v>
      </c>
      <c r="AR17" s="6">
        <v>9200</v>
      </c>
      <c r="AS17" s="6">
        <v>7131.5</v>
      </c>
    </row>
    <row r="18" spans="1:45" s="37" customFormat="1" x14ac:dyDescent="0.25">
      <c r="A18" s="31" t="s">
        <v>41</v>
      </c>
      <c r="B18" s="32">
        <v>1006.9097565999998</v>
      </c>
      <c r="C18" s="32">
        <v>731.11586150000005</v>
      </c>
      <c r="D18" s="32">
        <v>1328.2455170000003</v>
      </c>
      <c r="E18" s="32">
        <v>1009.1676953000001</v>
      </c>
      <c r="F18" s="32">
        <v>1559.5058292000001</v>
      </c>
      <c r="G18" s="32">
        <v>1237.2707501</v>
      </c>
      <c r="H18" s="32">
        <v>2092.5472119999999</v>
      </c>
      <c r="I18" s="32">
        <v>1693.7280346999999</v>
      </c>
      <c r="J18" s="32">
        <v>2658.6965623999995</v>
      </c>
      <c r="K18" s="32">
        <v>2122.2033856999992</v>
      </c>
      <c r="L18" s="32">
        <v>3708.9952547000003</v>
      </c>
      <c r="M18" s="32">
        <v>2555.8010212000004</v>
      </c>
      <c r="N18" s="32">
        <v>4789.7110980999987</v>
      </c>
      <c r="O18" s="32">
        <v>3439.8992790000002</v>
      </c>
      <c r="P18" s="32">
        <v>5610.2283058999992</v>
      </c>
      <c r="Q18" s="32">
        <v>4567.5827149000006</v>
      </c>
      <c r="R18" s="32">
        <v>7857.4324354999999</v>
      </c>
      <c r="S18" s="33">
        <v>6399.9330996000008</v>
      </c>
      <c r="T18" s="32">
        <v>6652.3997233000009</v>
      </c>
      <c r="U18" s="33">
        <v>5549.9288717999998</v>
      </c>
      <c r="V18" s="32">
        <v>7690.6</v>
      </c>
      <c r="W18" s="33">
        <v>6144.9</v>
      </c>
      <c r="X18" s="32">
        <v>9275.2999999999993</v>
      </c>
      <c r="Y18" s="33">
        <v>7340.1</v>
      </c>
      <c r="Z18" s="34">
        <v>10280.200000000001</v>
      </c>
      <c r="AA18" s="34">
        <v>7947.5</v>
      </c>
      <c r="AB18" s="34">
        <v>10889.5</v>
      </c>
      <c r="AC18" s="34">
        <v>8444.7000000000007</v>
      </c>
      <c r="AD18" s="34">
        <f>AD13+AD15+AD17</f>
        <v>12379.1</v>
      </c>
      <c r="AE18" s="34">
        <f>AE13+AE15+AE17</f>
        <v>9952.5999999999985</v>
      </c>
      <c r="AF18" s="34">
        <f>AF13+AF15+AF17</f>
        <v>13542.3</v>
      </c>
      <c r="AG18" s="34">
        <f>AG13+AG15+AG17</f>
        <v>11179</v>
      </c>
      <c r="AH18" s="34">
        <v>14853.3</v>
      </c>
      <c r="AI18" s="35">
        <v>12152.3</v>
      </c>
      <c r="AJ18" s="36">
        <v>16663.400000000001</v>
      </c>
      <c r="AK18" s="36">
        <v>13580.2</v>
      </c>
      <c r="AL18" s="36">
        <v>19338.599999999999</v>
      </c>
      <c r="AM18" s="36">
        <v>15282.4</v>
      </c>
      <c r="AN18" s="36">
        <v>20621</v>
      </c>
      <c r="AO18" s="36">
        <v>16090.3</v>
      </c>
      <c r="AP18" s="36">
        <v>18274.3</v>
      </c>
      <c r="AQ18" s="36">
        <v>14792.2</v>
      </c>
      <c r="AR18" s="36">
        <v>26148.6</v>
      </c>
      <c r="AS18" s="36">
        <v>20336.3</v>
      </c>
    </row>
    <row r="19" spans="1:45" s="44" customFormat="1" x14ac:dyDescent="0.25">
      <c r="A19" s="38" t="s">
        <v>42</v>
      </c>
      <c r="B19" s="39">
        <v>1917.6063746999998</v>
      </c>
      <c r="C19" s="39">
        <v>1399.4483694999997</v>
      </c>
      <c r="D19" s="39">
        <v>2554.4480923000001</v>
      </c>
      <c r="E19" s="39">
        <v>1966.4200897000003</v>
      </c>
      <c r="F19" s="39">
        <v>3056.7695526000002</v>
      </c>
      <c r="G19" s="39">
        <v>2455.2413053999999</v>
      </c>
      <c r="H19" s="39">
        <v>4172.4972527999989</v>
      </c>
      <c r="I19" s="39">
        <v>3419.6014917000002</v>
      </c>
      <c r="J19" s="39">
        <v>5213.9568358000006</v>
      </c>
      <c r="K19" s="39">
        <v>4221.9580986999999</v>
      </c>
      <c r="L19" s="39">
        <v>6978.4841811000006</v>
      </c>
      <c r="M19" s="39">
        <v>5059.4259030999992</v>
      </c>
      <c r="N19" s="39">
        <v>9349.0957514999973</v>
      </c>
      <c r="O19" s="39">
        <v>6867.2557787000005</v>
      </c>
      <c r="P19" s="39">
        <v>10719.0429305</v>
      </c>
      <c r="Q19" s="39">
        <v>8861.0875867000013</v>
      </c>
      <c r="R19" s="39">
        <v>14884.246669000002</v>
      </c>
      <c r="S19" s="40">
        <v>12271.420136800003</v>
      </c>
      <c r="T19" s="39">
        <v>13408.878343600001</v>
      </c>
      <c r="U19" s="40">
        <v>11321.5466844</v>
      </c>
      <c r="V19" s="39">
        <v>14999.3</v>
      </c>
      <c r="W19" s="40">
        <v>12256.6</v>
      </c>
      <c r="X19" s="39">
        <v>17735.900000000001</v>
      </c>
      <c r="Y19" s="40">
        <v>14172.2</v>
      </c>
      <c r="Z19" s="41">
        <v>20144.7</v>
      </c>
      <c r="AA19" s="41">
        <v>15807.2</v>
      </c>
      <c r="AB19" s="41">
        <v>21199.200000000001</v>
      </c>
      <c r="AC19" s="41">
        <v>16658.599999999999</v>
      </c>
      <c r="AD19" s="41">
        <f>AD16+AD17</f>
        <v>23920.7</v>
      </c>
      <c r="AE19" s="41">
        <f>AE16+AE17</f>
        <v>19435.2</v>
      </c>
      <c r="AF19" s="41">
        <f>AF16+AF17</f>
        <v>26307.5</v>
      </c>
      <c r="AG19" s="41">
        <f>AG16+AG17</f>
        <v>21844.5</v>
      </c>
      <c r="AH19" s="41">
        <v>28789.8</v>
      </c>
      <c r="AI19" s="42">
        <v>23759.599999999999</v>
      </c>
      <c r="AJ19" s="43">
        <v>32566.400000000001</v>
      </c>
      <c r="AK19" s="43">
        <v>26711.3</v>
      </c>
      <c r="AL19" s="43">
        <v>36374.5</v>
      </c>
      <c r="AM19" s="43">
        <v>29063.1</v>
      </c>
      <c r="AN19" s="43">
        <v>39402.400000000001</v>
      </c>
      <c r="AO19" s="43">
        <v>31039.599999999999</v>
      </c>
      <c r="AP19" s="43">
        <v>37499.800000000003</v>
      </c>
      <c r="AQ19" s="43">
        <v>30246.5</v>
      </c>
      <c r="AR19" s="43">
        <v>48696</v>
      </c>
      <c r="AS19" s="43">
        <v>38078</v>
      </c>
    </row>
    <row r="20" spans="1:45" x14ac:dyDescent="0.25">
      <c r="A20" s="20" t="s">
        <v>43</v>
      </c>
      <c r="B20" s="21">
        <v>356.7735379999998</v>
      </c>
      <c r="C20" s="22">
        <v>269.97885240000005</v>
      </c>
      <c r="D20" s="21">
        <v>468.71336079999998</v>
      </c>
      <c r="E20" s="22">
        <v>352.43824449999994</v>
      </c>
      <c r="F20" s="21">
        <v>554.08977409999989</v>
      </c>
      <c r="G20" s="22">
        <v>440.91644050000002</v>
      </c>
      <c r="H20" s="21">
        <v>690.55805759999987</v>
      </c>
      <c r="I20" s="22">
        <v>556.74786230000018</v>
      </c>
      <c r="J20" s="21">
        <v>914.19636500000024</v>
      </c>
      <c r="K20" s="22">
        <v>725.98312490000012</v>
      </c>
      <c r="L20" s="21">
        <v>1312.3873198000003</v>
      </c>
      <c r="M20" s="22">
        <v>894.49255409999989</v>
      </c>
      <c r="N20" s="21">
        <v>1630.9186663000005</v>
      </c>
      <c r="O20" s="22">
        <v>1166.3000025999995</v>
      </c>
      <c r="P20" s="21">
        <v>2022.7850689999998</v>
      </c>
      <c r="Q20" s="22">
        <v>1641.2326909999997</v>
      </c>
      <c r="R20" s="21">
        <v>2817.5485532000002</v>
      </c>
      <c r="S20" s="23">
        <v>2279.5235716999996</v>
      </c>
      <c r="T20" s="21">
        <v>2260.8160986999992</v>
      </c>
      <c r="U20" s="23">
        <v>1867.0900175999996</v>
      </c>
      <c r="V20" s="21">
        <v>2582.3000000000002</v>
      </c>
      <c r="W20" s="23">
        <v>2047.2</v>
      </c>
      <c r="X20" s="21">
        <v>3134.2</v>
      </c>
      <c r="Y20" s="23">
        <v>2498.6</v>
      </c>
      <c r="Z20" s="17">
        <v>3561.2</v>
      </c>
      <c r="AA20" s="17">
        <v>2778.9</v>
      </c>
      <c r="AB20" s="17">
        <v>3725.4</v>
      </c>
      <c r="AC20" s="17">
        <v>2953.3</v>
      </c>
      <c r="AD20" s="17">
        <v>4245.6000000000004</v>
      </c>
      <c r="AE20" s="17">
        <v>3414.6</v>
      </c>
      <c r="AF20" s="17">
        <v>4801.7</v>
      </c>
      <c r="AG20" s="17">
        <v>3939.5</v>
      </c>
      <c r="AH20" s="17">
        <v>5047.2</v>
      </c>
      <c r="AI20" s="18">
        <v>4075.2</v>
      </c>
      <c r="AJ20" s="19">
        <v>5575</v>
      </c>
      <c r="AK20" s="19">
        <v>4531.8999999999996</v>
      </c>
      <c r="AL20" s="19">
        <v>6610.2</v>
      </c>
      <c r="AM20" s="19">
        <v>5231.7</v>
      </c>
      <c r="AN20" s="19">
        <v>7059.6</v>
      </c>
      <c r="AO20" s="19">
        <v>5558.3</v>
      </c>
      <c r="AP20" s="19">
        <v>7123.5</v>
      </c>
      <c r="AQ20" s="19">
        <v>5645.6</v>
      </c>
      <c r="AR20" s="6">
        <v>9204.5</v>
      </c>
      <c r="AS20" s="6">
        <v>7119.5</v>
      </c>
    </row>
    <row r="21" spans="1:45" s="8" customFormat="1" x14ac:dyDescent="0.25">
      <c r="A21" s="24" t="s">
        <v>44</v>
      </c>
      <c r="B21" s="25">
        <v>2274.3799126999997</v>
      </c>
      <c r="C21" s="26">
        <v>1669.4272218999999</v>
      </c>
      <c r="D21" s="25">
        <v>3023.1614531000005</v>
      </c>
      <c r="E21" s="26">
        <v>2318.8583342000002</v>
      </c>
      <c r="F21" s="25">
        <v>3610.8593267000001</v>
      </c>
      <c r="G21" s="26">
        <v>2896.1577459</v>
      </c>
      <c r="H21" s="25">
        <v>4863.0553104000001</v>
      </c>
      <c r="I21" s="26">
        <v>3976.3493540000004</v>
      </c>
      <c r="J21" s="25">
        <v>6128.1532008000004</v>
      </c>
      <c r="K21" s="26">
        <v>4947.9412236000007</v>
      </c>
      <c r="L21" s="25">
        <v>8290.8715009000007</v>
      </c>
      <c r="M21" s="26">
        <v>5953.9184571999986</v>
      </c>
      <c r="N21" s="25">
        <v>10980.014417799999</v>
      </c>
      <c r="O21" s="26">
        <v>8033.5557813000005</v>
      </c>
      <c r="P21" s="25">
        <v>12741.827999499999</v>
      </c>
      <c r="Q21" s="26">
        <v>10502.320277700001</v>
      </c>
      <c r="R21" s="25">
        <v>17701.795222200002</v>
      </c>
      <c r="S21" s="27">
        <v>14550.943708500005</v>
      </c>
      <c r="T21" s="25">
        <v>15669.694442299999</v>
      </c>
      <c r="U21" s="27">
        <v>13188.636702</v>
      </c>
      <c r="V21" s="25">
        <v>17581.599999999999</v>
      </c>
      <c r="W21" s="27">
        <v>14303.8</v>
      </c>
      <c r="X21" s="25">
        <v>20870.099999999999</v>
      </c>
      <c r="Y21" s="27">
        <v>16670.8</v>
      </c>
      <c r="Z21" s="28">
        <v>23705.9</v>
      </c>
      <c r="AA21" s="28">
        <v>18586.099999999999</v>
      </c>
      <c r="AB21" s="28">
        <v>24924.6</v>
      </c>
      <c r="AC21" s="28">
        <v>19611.900000000001</v>
      </c>
      <c r="AD21" s="28">
        <f>AD19+AD20</f>
        <v>28166.300000000003</v>
      </c>
      <c r="AE21" s="28">
        <f>AE19+AE20</f>
        <v>22849.8</v>
      </c>
      <c r="AF21" s="28">
        <f>AF19+AF20</f>
        <v>31109.200000000001</v>
      </c>
      <c r="AG21" s="28">
        <f>AG19+AG20</f>
        <v>25784</v>
      </c>
      <c r="AH21" s="28">
        <v>33837</v>
      </c>
      <c r="AI21" s="29">
        <v>27834.799999999999</v>
      </c>
      <c r="AJ21" s="30">
        <v>38141.4</v>
      </c>
      <c r="AK21" s="30">
        <v>31243.200000000001</v>
      </c>
      <c r="AL21" s="30">
        <v>42984.800000000003</v>
      </c>
      <c r="AM21" s="30">
        <v>34294.800000000003</v>
      </c>
      <c r="AN21" s="30">
        <v>46462</v>
      </c>
      <c r="AO21" s="30">
        <v>36598</v>
      </c>
      <c r="AP21" s="30">
        <v>44623.3</v>
      </c>
      <c r="AQ21" s="30">
        <v>35892.1</v>
      </c>
      <c r="AR21" s="8">
        <v>57900.5</v>
      </c>
      <c r="AS21" s="8">
        <v>45197.5</v>
      </c>
    </row>
    <row r="22" spans="1:45" x14ac:dyDescent="0.25">
      <c r="A22" s="20" t="s">
        <v>45</v>
      </c>
      <c r="B22" s="21">
        <v>364.74578759999991</v>
      </c>
      <c r="C22" s="22">
        <v>267.53623830000004</v>
      </c>
      <c r="D22" s="21">
        <v>463.00668439999993</v>
      </c>
      <c r="E22" s="22">
        <v>350.59290490000001</v>
      </c>
      <c r="F22" s="21">
        <v>577.84061959999985</v>
      </c>
      <c r="G22" s="22">
        <v>459.04812670000007</v>
      </c>
      <c r="H22" s="21">
        <v>716.10448539999982</v>
      </c>
      <c r="I22" s="22">
        <v>574.82373420000022</v>
      </c>
      <c r="J22" s="21">
        <v>958.93642520000014</v>
      </c>
      <c r="K22" s="22">
        <v>760.9036291000001</v>
      </c>
      <c r="L22" s="21">
        <v>1364.0857507999999</v>
      </c>
      <c r="M22" s="22">
        <v>901.66676429999984</v>
      </c>
      <c r="N22" s="21">
        <v>1735.2696225000007</v>
      </c>
      <c r="O22" s="22">
        <v>1278.2548971000003</v>
      </c>
      <c r="P22" s="21">
        <v>2042.7358091999995</v>
      </c>
      <c r="Q22" s="22">
        <v>1636.8770088000003</v>
      </c>
      <c r="R22" s="21">
        <v>2808.3709551000011</v>
      </c>
      <c r="S22" s="23">
        <v>2265.0754830999995</v>
      </c>
      <c r="T22" s="21">
        <v>2293.3512477000013</v>
      </c>
      <c r="U22" s="23">
        <v>1884.8660269000002</v>
      </c>
      <c r="V22" s="21">
        <v>2675.5</v>
      </c>
      <c r="W22" s="23">
        <v>2134.1999999999998</v>
      </c>
      <c r="X22" s="21">
        <v>3358.1</v>
      </c>
      <c r="Y22" s="23">
        <v>2678.4</v>
      </c>
      <c r="Z22" s="17">
        <v>3663</v>
      </c>
      <c r="AA22" s="17">
        <v>2845.7</v>
      </c>
      <c r="AB22" s="17">
        <v>3757.5</v>
      </c>
      <c r="AC22" s="17">
        <v>2981.3</v>
      </c>
      <c r="AD22" s="17">
        <v>4175.6000000000004</v>
      </c>
      <c r="AE22" s="17">
        <v>3357.8</v>
      </c>
      <c r="AF22" s="17">
        <v>4801.6000000000004</v>
      </c>
      <c r="AG22" s="17">
        <v>3922.1</v>
      </c>
      <c r="AH22" s="17">
        <v>5268.5</v>
      </c>
      <c r="AI22" s="18">
        <v>4289.7</v>
      </c>
      <c r="AJ22" s="19">
        <v>5946.8</v>
      </c>
      <c r="AK22" s="19">
        <v>4830.6000000000004</v>
      </c>
      <c r="AL22" s="19">
        <v>6998.3</v>
      </c>
      <c r="AM22" s="19">
        <v>5539.9</v>
      </c>
      <c r="AN22" s="19">
        <v>7212.3</v>
      </c>
      <c r="AO22" s="19">
        <v>5671.5</v>
      </c>
      <c r="AP22" s="19">
        <v>7221</v>
      </c>
      <c r="AQ22" s="19">
        <v>5711.3</v>
      </c>
      <c r="AR22" s="6">
        <v>9477.2000000000007</v>
      </c>
      <c r="AS22" s="6">
        <v>7392.3</v>
      </c>
    </row>
    <row r="23" spans="1:45" s="8" customFormat="1" x14ac:dyDescent="0.25">
      <c r="A23" s="24" t="s">
        <v>46</v>
      </c>
      <c r="B23" s="25">
        <v>2639.1257002999996</v>
      </c>
      <c r="C23" s="26">
        <v>1936.9634601999999</v>
      </c>
      <c r="D23" s="25">
        <v>3486.1681375000003</v>
      </c>
      <c r="E23" s="26">
        <v>2669.4512391000003</v>
      </c>
      <c r="F23" s="25">
        <v>4188.6999463000002</v>
      </c>
      <c r="G23" s="26">
        <v>3355.2058726000005</v>
      </c>
      <c r="H23" s="25">
        <v>5579.1597957999993</v>
      </c>
      <c r="I23" s="26">
        <v>4551.1730882000011</v>
      </c>
      <c r="J23" s="25">
        <v>7087.089626</v>
      </c>
      <c r="K23" s="26">
        <v>5708.844852700001</v>
      </c>
      <c r="L23" s="25">
        <v>9654.9572517000015</v>
      </c>
      <c r="M23" s="26">
        <v>6855.5852214999986</v>
      </c>
      <c r="N23" s="25">
        <v>12715.284040299999</v>
      </c>
      <c r="O23" s="26">
        <v>9311.8106784000011</v>
      </c>
      <c r="P23" s="25">
        <v>14784.563808699999</v>
      </c>
      <c r="Q23" s="26">
        <v>12139.197286500003</v>
      </c>
      <c r="R23" s="25">
        <v>20510.166177300001</v>
      </c>
      <c r="S23" s="27">
        <v>16816.019191600004</v>
      </c>
      <c r="T23" s="25">
        <v>17963.045689999999</v>
      </c>
      <c r="U23" s="27">
        <v>15073.502728899999</v>
      </c>
      <c r="V23" s="25">
        <v>20257.099999999999</v>
      </c>
      <c r="W23" s="27">
        <v>16438</v>
      </c>
      <c r="X23" s="25">
        <v>24228.2</v>
      </c>
      <c r="Y23" s="27">
        <v>19349.2</v>
      </c>
      <c r="Z23" s="28">
        <v>27368.9</v>
      </c>
      <c r="AA23" s="28">
        <v>21431.8</v>
      </c>
      <c r="AB23" s="28">
        <v>28682.1</v>
      </c>
      <c r="AC23" s="28">
        <v>22593.200000000001</v>
      </c>
      <c r="AD23" s="28">
        <f>AD21+AD22</f>
        <v>32341.9</v>
      </c>
      <c r="AE23" s="28">
        <f>AE21+AE22</f>
        <v>26207.599999999999</v>
      </c>
      <c r="AF23" s="28">
        <f>AF21+AF22</f>
        <v>35910.800000000003</v>
      </c>
      <c r="AG23" s="28">
        <f>AG21+AG22</f>
        <v>29706.1</v>
      </c>
      <c r="AH23" s="28">
        <v>39105.5</v>
      </c>
      <c r="AI23" s="29">
        <v>32124.5</v>
      </c>
      <c r="AJ23" s="30">
        <v>44088.2</v>
      </c>
      <c r="AK23" s="30">
        <v>36073.800000000003</v>
      </c>
      <c r="AL23" s="30">
        <v>49983.1</v>
      </c>
      <c r="AM23" s="30">
        <v>39834.699999999997</v>
      </c>
      <c r="AN23" s="30">
        <v>53674.3</v>
      </c>
      <c r="AO23" s="30">
        <v>42269.5</v>
      </c>
      <c r="AP23" s="30">
        <v>51844.3</v>
      </c>
      <c r="AQ23" s="30">
        <v>41603.4</v>
      </c>
      <c r="AR23" s="8">
        <v>67377.7</v>
      </c>
      <c r="AS23" s="8">
        <v>52589.7</v>
      </c>
    </row>
    <row r="24" spans="1:45" x14ac:dyDescent="0.25">
      <c r="A24" s="20" t="s">
        <v>47</v>
      </c>
      <c r="B24" s="21">
        <v>381.62362570000005</v>
      </c>
      <c r="C24" s="22">
        <v>279.50291750000002</v>
      </c>
      <c r="D24" s="21">
        <v>474.99016949999992</v>
      </c>
      <c r="E24" s="22">
        <v>357.97753639999979</v>
      </c>
      <c r="F24" s="21">
        <v>598.33838009999977</v>
      </c>
      <c r="G24" s="22">
        <v>474.49951529999993</v>
      </c>
      <c r="H24" s="21">
        <v>757.35716869999987</v>
      </c>
      <c r="I24" s="22">
        <v>616.30012979999992</v>
      </c>
      <c r="J24" s="21">
        <v>1000.8276033000002</v>
      </c>
      <c r="K24" s="22">
        <v>796.33977499999958</v>
      </c>
      <c r="L24" s="21">
        <v>1372.2193182999997</v>
      </c>
      <c r="M24" s="22">
        <v>917.21309200000007</v>
      </c>
      <c r="N24" s="21">
        <v>1743.3812536000005</v>
      </c>
      <c r="O24" s="22">
        <v>1283.2808634</v>
      </c>
      <c r="P24" s="21">
        <v>2120.6087611000003</v>
      </c>
      <c r="Q24" s="22">
        <v>1693.7404425</v>
      </c>
      <c r="R24" s="21">
        <v>2849.5367715999992</v>
      </c>
      <c r="S24" s="23">
        <v>2293.7860599000005</v>
      </c>
      <c r="T24" s="21">
        <v>2433.8341896000011</v>
      </c>
      <c r="U24" s="23">
        <v>1972.4239620000005</v>
      </c>
      <c r="V24" s="21">
        <v>2790.3</v>
      </c>
      <c r="W24" s="23">
        <v>2215.6</v>
      </c>
      <c r="X24" s="21">
        <v>3474.6</v>
      </c>
      <c r="Y24" s="23">
        <v>2753.1</v>
      </c>
      <c r="Z24" s="17">
        <v>3760.1</v>
      </c>
      <c r="AA24" s="17">
        <v>2910</v>
      </c>
      <c r="AB24" s="17">
        <v>3927.3</v>
      </c>
      <c r="AC24" s="17">
        <v>3092.3</v>
      </c>
      <c r="AD24" s="17">
        <v>4416.7</v>
      </c>
      <c r="AE24" s="17">
        <v>3533.3</v>
      </c>
      <c r="AF24" s="17">
        <v>5042.8999999999996</v>
      </c>
      <c r="AG24" s="17">
        <v>4114.2</v>
      </c>
      <c r="AH24" s="17">
        <v>5396.2</v>
      </c>
      <c r="AI24" s="18">
        <v>4344.5</v>
      </c>
      <c r="AJ24" s="19">
        <v>6040.9</v>
      </c>
      <c r="AK24" s="19">
        <v>4879.8</v>
      </c>
      <c r="AL24" s="19">
        <v>7051.4</v>
      </c>
      <c r="AM24" s="19">
        <v>5525.1</v>
      </c>
      <c r="AN24" s="19">
        <v>7336.1</v>
      </c>
      <c r="AO24" s="19">
        <v>5775.6</v>
      </c>
      <c r="AP24" s="19">
        <v>7745.7</v>
      </c>
      <c r="AQ24" s="19">
        <v>6149</v>
      </c>
      <c r="AR24" s="6">
        <v>9906</v>
      </c>
      <c r="AS24" s="6">
        <v>7780.9</v>
      </c>
    </row>
    <row r="25" spans="1:45" s="37" customFormat="1" x14ac:dyDescent="0.25">
      <c r="A25" s="31" t="s">
        <v>48</v>
      </c>
      <c r="B25" s="32">
        <v>1103.1429512999998</v>
      </c>
      <c r="C25" s="32">
        <v>817.01800820000005</v>
      </c>
      <c r="D25" s="32">
        <v>1406.7102146999998</v>
      </c>
      <c r="E25" s="32">
        <v>1061.0086857999997</v>
      </c>
      <c r="F25" s="32">
        <v>1730.2687737999997</v>
      </c>
      <c r="G25" s="32">
        <v>1374.4640824999999</v>
      </c>
      <c r="H25" s="32">
        <v>2164.0197116999998</v>
      </c>
      <c r="I25" s="32">
        <v>1747.8717263000003</v>
      </c>
      <c r="J25" s="32">
        <v>2873.9603935000005</v>
      </c>
      <c r="K25" s="32">
        <v>2283.226529</v>
      </c>
      <c r="L25" s="32">
        <v>4048.6923889</v>
      </c>
      <c r="M25" s="32">
        <v>2713.3724103999998</v>
      </c>
      <c r="N25" s="32">
        <v>5109.5695424000014</v>
      </c>
      <c r="O25" s="32">
        <v>3727.8357630999999</v>
      </c>
      <c r="P25" s="32">
        <v>6186.1296392999993</v>
      </c>
      <c r="Q25" s="32">
        <v>4971.8501422999998</v>
      </c>
      <c r="R25" s="32">
        <v>8475.4562798999996</v>
      </c>
      <c r="S25" s="33">
        <v>6838.3851146999996</v>
      </c>
      <c r="T25" s="32">
        <v>6988.0015360000016</v>
      </c>
      <c r="U25" s="33">
        <v>5724.3800064999996</v>
      </c>
      <c r="V25" s="32">
        <v>8048.1</v>
      </c>
      <c r="W25" s="33">
        <v>6397</v>
      </c>
      <c r="X25" s="32">
        <v>9966.9</v>
      </c>
      <c r="Y25" s="33">
        <v>7930.1</v>
      </c>
      <c r="Z25" s="34">
        <v>10984.3</v>
      </c>
      <c r="AA25" s="34">
        <v>8534.6</v>
      </c>
      <c r="AB25" s="34">
        <v>11410.2</v>
      </c>
      <c r="AC25" s="34">
        <v>9026.9</v>
      </c>
      <c r="AD25" s="34">
        <f>AD20+AD22+AD24</f>
        <v>12837.900000000001</v>
      </c>
      <c r="AE25" s="34">
        <f>AE20+AE22+AE24</f>
        <v>10305.700000000001</v>
      </c>
      <c r="AF25" s="34">
        <f>AF20+AF22+AF24</f>
        <v>14646.199999999999</v>
      </c>
      <c r="AG25" s="34">
        <f>AG20+AG22+AG24</f>
        <v>11975.8</v>
      </c>
      <c r="AH25" s="34">
        <v>15711.9</v>
      </c>
      <c r="AI25" s="35">
        <v>12709.4</v>
      </c>
      <c r="AJ25" s="36">
        <v>17562.7</v>
      </c>
      <c r="AK25" s="36">
        <v>14242.3</v>
      </c>
      <c r="AL25" s="36">
        <v>20659.900000000001</v>
      </c>
      <c r="AM25" s="36">
        <v>16296.7</v>
      </c>
      <c r="AN25" s="36">
        <v>21608</v>
      </c>
      <c r="AO25" s="36">
        <v>17005.400000000001</v>
      </c>
      <c r="AP25" s="36">
        <v>22090.2</v>
      </c>
      <c r="AQ25" s="36">
        <v>17505.900000000001</v>
      </c>
      <c r="AR25" s="36">
        <v>28587.7</v>
      </c>
      <c r="AS25" s="36">
        <v>22292.7</v>
      </c>
    </row>
    <row r="26" spans="1:45" s="44" customFormat="1" x14ac:dyDescent="0.25">
      <c r="A26" s="38" t="s">
        <v>49</v>
      </c>
      <c r="B26" s="39">
        <v>3020.7493260000001</v>
      </c>
      <c r="C26" s="39">
        <v>2216.4663776999996</v>
      </c>
      <c r="D26" s="39">
        <v>3961.1583070000006</v>
      </c>
      <c r="E26" s="39">
        <v>3027.4287755</v>
      </c>
      <c r="F26" s="39">
        <v>4787.0383263999993</v>
      </c>
      <c r="G26" s="39">
        <v>3829.7053879000005</v>
      </c>
      <c r="H26" s="39">
        <v>6336.5169644999987</v>
      </c>
      <c r="I26" s="39">
        <v>5167.473218000001</v>
      </c>
      <c r="J26" s="39">
        <v>8087.9172293000001</v>
      </c>
      <c r="K26" s="39">
        <v>6505.1846277000004</v>
      </c>
      <c r="L26" s="39">
        <v>11027.17657</v>
      </c>
      <c r="M26" s="39">
        <v>7772.7983134999995</v>
      </c>
      <c r="N26" s="39">
        <v>14458.6652939</v>
      </c>
      <c r="O26" s="39">
        <v>10595.0915418</v>
      </c>
      <c r="P26" s="39">
        <v>16905.172569800001</v>
      </c>
      <c r="Q26" s="39">
        <v>13832.937729000001</v>
      </c>
      <c r="R26" s="39">
        <v>23359.702948900002</v>
      </c>
      <c r="S26" s="40">
        <v>19109.805251500005</v>
      </c>
      <c r="T26" s="39">
        <v>20396.879879600001</v>
      </c>
      <c r="U26" s="40">
        <v>17045.9266909</v>
      </c>
      <c r="V26" s="39">
        <v>23047.4</v>
      </c>
      <c r="W26" s="40">
        <v>18653.599999999999</v>
      </c>
      <c r="X26" s="39">
        <v>27702.799999999999</v>
      </c>
      <c r="Y26" s="40">
        <v>22102.3</v>
      </c>
      <c r="Z26" s="41">
        <v>31129</v>
      </c>
      <c r="AA26" s="41">
        <v>24341.8</v>
      </c>
      <c r="AB26" s="41">
        <v>32609.4</v>
      </c>
      <c r="AC26" s="41">
        <v>25685.5</v>
      </c>
      <c r="AD26" s="41">
        <f>AD23+AD24</f>
        <v>36758.6</v>
      </c>
      <c r="AE26" s="41">
        <f>AE23+AE24</f>
        <v>29740.899999999998</v>
      </c>
      <c r="AF26" s="41">
        <f>AF23+AF24</f>
        <v>40953.700000000004</v>
      </c>
      <c r="AG26" s="41">
        <f>AG23+AG24</f>
        <v>33820.299999999996</v>
      </c>
      <c r="AH26" s="41">
        <v>44501.7</v>
      </c>
      <c r="AI26" s="42">
        <v>36469</v>
      </c>
      <c r="AJ26" s="43">
        <v>50129.1</v>
      </c>
      <c r="AK26" s="43">
        <v>40953.599999999999</v>
      </c>
      <c r="AL26" s="43">
        <v>57034.400000000001</v>
      </c>
      <c r="AM26" s="43">
        <v>45359.8</v>
      </c>
      <c r="AN26" s="43">
        <v>61010.400000000001</v>
      </c>
      <c r="AO26" s="43">
        <v>48045</v>
      </c>
      <c r="AP26" s="43">
        <v>59590</v>
      </c>
      <c r="AQ26" s="43">
        <v>47752.4</v>
      </c>
      <c r="AR26" s="43">
        <v>77283.7</v>
      </c>
      <c r="AS26" s="43">
        <v>60370.7</v>
      </c>
    </row>
    <row r="27" spans="1:45" x14ac:dyDescent="0.25">
      <c r="A27" s="20" t="s">
        <v>50</v>
      </c>
      <c r="B27" s="21">
        <v>394.11796760000016</v>
      </c>
      <c r="C27" s="22">
        <v>290.66344160000017</v>
      </c>
      <c r="D27" s="21">
        <v>505.57965089999999</v>
      </c>
      <c r="E27" s="22">
        <v>386.42096220000013</v>
      </c>
      <c r="F27" s="21">
        <v>652.48162779999996</v>
      </c>
      <c r="G27" s="22">
        <v>518.11286309999991</v>
      </c>
      <c r="H27" s="21">
        <v>820.30419449999999</v>
      </c>
      <c r="I27" s="22">
        <v>666.47873200000004</v>
      </c>
      <c r="J27" s="21">
        <v>1077.8932066</v>
      </c>
      <c r="K27" s="22">
        <v>851.63237740000011</v>
      </c>
      <c r="L27" s="21">
        <v>1446.4521748999991</v>
      </c>
      <c r="M27" s="22">
        <v>981.9155846000001</v>
      </c>
      <c r="N27" s="21">
        <v>1719.2687656000003</v>
      </c>
      <c r="O27" s="22">
        <v>1268.8969463000005</v>
      </c>
      <c r="P27" s="21">
        <v>2256.6952496999997</v>
      </c>
      <c r="Q27" s="22">
        <v>1826.0978060999996</v>
      </c>
      <c r="R27" s="21">
        <v>2725.9367146999998</v>
      </c>
      <c r="S27" s="23">
        <v>2228.5434512999996</v>
      </c>
      <c r="T27" s="21">
        <v>2502.1069506000013</v>
      </c>
      <c r="U27" s="23">
        <v>2060.1941815999999</v>
      </c>
      <c r="V27" s="21">
        <v>2863</v>
      </c>
      <c r="W27" s="23">
        <v>2284.5</v>
      </c>
      <c r="X27" s="21">
        <v>3589.4</v>
      </c>
      <c r="Y27" s="23">
        <v>2852.8</v>
      </c>
      <c r="Z27" s="17">
        <v>3866.2</v>
      </c>
      <c r="AA27" s="17">
        <v>3010.5</v>
      </c>
      <c r="AB27" s="17">
        <v>3973.5</v>
      </c>
      <c r="AC27" s="17">
        <v>3137.1</v>
      </c>
      <c r="AD27" s="17">
        <v>4589.8999999999996</v>
      </c>
      <c r="AE27" s="17">
        <v>3657.7</v>
      </c>
      <c r="AF27" s="17">
        <v>5078.6000000000004</v>
      </c>
      <c r="AG27" s="17">
        <v>4161</v>
      </c>
      <c r="AH27" s="17">
        <v>5396.6</v>
      </c>
      <c r="AI27" s="18">
        <v>4355.8999999999996</v>
      </c>
      <c r="AJ27" s="19">
        <v>6207.6</v>
      </c>
      <c r="AK27" s="19">
        <v>5010.1000000000004</v>
      </c>
      <c r="AL27" s="19">
        <v>7334</v>
      </c>
      <c r="AM27" s="19">
        <v>5765.8</v>
      </c>
      <c r="AN27" s="19">
        <v>7581.5</v>
      </c>
      <c r="AO27" s="19">
        <v>5959.4</v>
      </c>
      <c r="AP27" s="19">
        <v>7960</v>
      </c>
      <c r="AQ27" s="19">
        <v>6263.4</v>
      </c>
      <c r="AR27" s="6">
        <v>10202.4</v>
      </c>
      <c r="AS27" s="6">
        <v>7945.1</v>
      </c>
    </row>
    <row r="28" spans="1:45" s="8" customFormat="1" x14ac:dyDescent="0.25">
      <c r="A28" s="24" t="s">
        <v>51</v>
      </c>
      <c r="B28" s="25">
        <v>3414.8672936000003</v>
      </c>
      <c r="C28" s="26">
        <v>2507.1298193000002</v>
      </c>
      <c r="D28" s="25">
        <v>4466.7379579000008</v>
      </c>
      <c r="E28" s="26">
        <v>3413.8497377000003</v>
      </c>
      <c r="F28" s="25">
        <v>5439.5199542</v>
      </c>
      <c r="G28" s="26">
        <v>4347.8182510000006</v>
      </c>
      <c r="H28" s="25">
        <v>7156.8211589999992</v>
      </c>
      <c r="I28" s="26">
        <v>5833.9519500000006</v>
      </c>
      <c r="J28" s="25">
        <v>9165.810435899999</v>
      </c>
      <c r="K28" s="26">
        <v>7356.8170051000006</v>
      </c>
      <c r="L28" s="25">
        <v>12473.628744899999</v>
      </c>
      <c r="M28" s="26">
        <v>8754.7138980999989</v>
      </c>
      <c r="N28" s="25">
        <v>16177.934059499999</v>
      </c>
      <c r="O28" s="26">
        <v>11863.988488100002</v>
      </c>
      <c r="P28" s="25">
        <v>19161.867819499999</v>
      </c>
      <c r="Q28" s="26">
        <v>15659.035535100002</v>
      </c>
      <c r="R28" s="25">
        <v>26085.639663600003</v>
      </c>
      <c r="S28" s="27">
        <v>21338.348702800002</v>
      </c>
      <c r="T28" s="25">
        <v>22898.986830200003</v>
      </c>
      <c r="U28" s="27">
        <v>19106.1208725</v>
      </c>
      <c r="V28" s="25">
        <v>25910.400000000001</v>
      </c>
      <c r="W28" s="27">
        <v>20938.099999999999</v>
      </c>
      <c r="X28" s="25">
        <v>31292.2</v>
      </c>
      <c r="Y28" s="27">
        <v>24955.1</v>
      </c>
      <c r="Z28" s="28">
        <v>34995.199999999997</v>
      </c>
      <c r="AA28" s="28">
        <v>27352.3</v>
      </c>
      <c r="AB28" s="28">
        <v>36582.9</v>
      </c>
      <c r="AC28" s="28">
        <v>28822.6</v>
      </c>
      <c r="AD28" s="28">
        <f>AD26+AD27</f>
        <v>41348.5</v>
      </c>
      <c r="AE28" s="28">
        <f>AE26+AE27</f>
        <v>33398.6</v>
      </c>
      <c r="AF28" s="28">
        <f>AF26+AF27</f>
        <v>46032.3</v>
      </c>
      <c r="AG28" s="28">
        <f>AG26+AG27</f>
        <v>37981.299999999996</v>
      </c>
      <c r="AH28" s="28">
        <v>49898.3</v>
      </c>
      <c r="AI28" s="29">
        <v>40824.9</v>
      </c>
      <c r="AJ28" s="30">
        <v>56336.7</v>
      </c>
      <c r="AK28" s="30">
        <v>45963.7</v>
      </c>
      <c r="AL28" s="30">
        <v>64368.5</v>
      </c>
      <c r="AM28" s="30">
        <v>51125.599999999999</v>
      </c>
      <c r="AN28" s="30">
        <v>68591.899999999994</v>
      </c>
      <c r="AO28" s="30">
        <v>54004.4</v>
      </c>
      <c r="AP28" s="30">
        <v>67550</v>
      </c>
      <c r="AQ28" s="30">
        <v>54015.8</v>
      </c>
      <c r="AR28" s="8">
        <v>87486.1</v>
      </c>
      <c r="AS28" s="8">
        <v>68315.8</v>
      </c>
    </row>
    <row r="29" spans="1:45" x14ac:dyDescent="0.25">
      <c r="A29" s="20" t="s">
        <v>52</v>
      </c>
      <c r="B29" s="21">
        <v>409.94521690000016</v>
      </c>
      <c r="C29" s="22">
        <v>305.64123730000006</v>
      </c>
      <c r="D29" s="21">
        <v>509.01816560000015</v>
      </c>
      <c r="E29" s="22">
        <v>390.45852660000014</v>
      </c>
      <c r="F29" s="21">
        <v>666.05965790000005</v>
      </c>
      <c r="G29" s="22">
        <v>539.96033219999993</v>
      </c>
      <c r="H29" s="21">
        <v>828.77035689999991</v>
      </c>
      <c r="I29" s="22">
        <v>678.10426630000006</v>
      </c>
      <c r="J29" s="21">
        <v>1087.9582422000003</v>
      </c>
      <c r="K29" s="22">
        <v>869.67816220000009</v>
      </c>
      <c r="L29" s="21">
        <v>1478.3031849999995</v>
      </c>
      <c r="M29" s="22">
        <v>1041.5916696999998</v>
      </c>
      <c r="N29" s="21">
        <v>1775.6948408000001</v>
      </c>
      <c r="O29" s="22">
        <v>1337.0513351000002</v>
      </c>
      <c r="P29" s="21">
        <v>2327.6526104999989</v>
      </c>
      <c r="Q29" s="22">
        <v>1890.22846</v>
      </c>
      <c r="R29" s="21">
        <v>2423.6325503999992</v>
      </c>
      <c r="S29" s="23">
        <v>2039.2252490000001</v>
      </c>
      <c r="T29" s="21">
        <v>2552.1270880000002</v>
      </c>
      <c r="U29" s="23">
        <v>2097.5510152000002</v>
      </c>
      <c r="V29" s="21">
        <v>2974.7</v>
      </c>
      <c r="W29" s="23">
        <v>2391.1999999999998</v>
      </c>
      <c r="X29" s="21">
        <v>3733.3</v>
      </c>
      <c r="Y29" s="23">
        <v>2964.9</v>
      </c>
      <c r="Z29" s="17">
        <v>3795.7</v>
      </c>
      <c r="AA29" s="17">
        <v>2979</v>
      </c>
      <c r="AB29" s="17">
        <v>4029.9</v>
      </c>
      <c r="AC29" s="17">
        <v>3229.4</v>
      </c>
      <c r="AD29" s="17">
        <v>4588.8999999999996</v>
      </c>
      <c r="AE29" s="17">
        <v>3677.1</v>
      </c>
      <c r="AF29" s="17">
        <v>4867.3999999999996</v>
      </c>
      <c r="AG29" s="17">
        <v>3958.7</v>
      </c>
      <c r="AH29" s="17">
        <v>5601.6</v>
      </c>
      <c r="AI29" s="18">
        <v>4517.8999999999996</v>
      </c>
      <c r="AJ29" s="19">
        <v>6376.3</v>
      </c>
      <c r="AK29" s="19">
        <v>5147.7</v>
      </c>
      <c r="AL29" s="19">
        <v>7295.8</v>
      </c>
      <c r="AM29" s="19">
        <v>5768.8</v>
      </c>
      <c r="AN29" s="19">
        <v>7417.7</v>
      </c>
      <c r="AO29" s="19">
        <v>5836.4</v>
      </c>
      <c r="AP29" s="19">
        <v>8015.8</v>
      </c>
      <c r="AQ29" s="19">
        <v>6332.4</v>
      </c>
      <c r="AR29" s="6">
        <v>10369.1</v>
      </c>
      <c r="AS29" s="6">
        <v>8111.4</v>
      </c>
    </row>
    <row r="30" spans="1:45" s="8" customFormat="1" x14ac:dyDescent="0.25">
      <c r="A30" s="24" t="s">
        <v>53</v>
      </c>
      <c r="B30" s="25">
        <v>3824.8125105000004</v>
      </c>
      <c r="C30" s="26">
        <v>2812.7710566000005</v>
      </c>
      <c r="D30" s="25">
        <v>4975.7561235000012</v>
      </c>
      <c r="E30" s="26">
        <v>3804.3082643000002</v>
      </c>
      <c r="F30" s="25">
        <v>6105.5796121000003</v>
      </c>
      <c r="G30" s="26">
        <v>4887.7785832000009</v>
      </c>
      <c r="H30" s="25">
        <v>7985.5915158999987</v>
      </c>
      <c r="I30" s="26">
        <v>6512.0562163000013</v>
      </c>
      <c r="J30" s="25">
        <v>10253.768678100001</v>
      </c>
      <c r="K30" s="26">
        <v>8226.4951672999996</v>
      </c>
      <c r="L30" s="25">
        <v>13951.9319299</v>
      </c>
      <c r="M30" s="26">
        <v>9796.3055677999964</v>
      </c>
      <c r="N30" s="25">
        <v>17953.628900299998</v>
      </c>
      <c r="O30" s="26">
        <v>13201.039823200003</v>
      </c>
      <c r="P30" s="25">
        <v>21489.52043</v>
      </c>
      <c r="Q30" s="26">
        <v>17549.263995100002</v>
      </c>
      <c r="R30" s="25">
        <v>28509.272214000001</v>
      </c>
      <c r="S30" s="27">
        <v>23377.573951800005</v>
      </c>
      <c r="T30" s="25">
        <v>25451.113918200004</v>
      </c>
      <c r="U30" s="27">
        <v>21203.671887700002</v>
      </c>
      <c r="V30" s="25">
        <v>28885.1</v>
      </c>
      <c r="W30" s="27">
        <v>23329.3</v>
      </c>
      <c r="X30" s="25">
        <v>35025.5</v>
      </c>
      <c r="Y30" s="27">
        <v>27920</v>
      </c>
      <c r="Z30" s="28">
        <v>38790.9</v>
      </c>
      <c r="AA30" s="28">
        <v>30331.3</v>
      </c>
      <c r="AB30" s="28">
        <v>40612.800000000003</v>
      </c>
      <c r="AC30" s="28">
        <v>32052</v>
      </c>
      <c r="AD30" s="28">
        <f>AD28+AD29</f>
        <v>45937.4</v>
      </c>
      <c r="AE30" s="28">
        <f>AE28+AE29</f>
        <v>37075.699999999997</v>
      </c>
      <c r="AF30" s="28">
        <f>AF28+AF29</f>
        <v>50899.700000000004</v>
      </c>
      <c r="AG30" s="28">
        <f>AG28+AG29</f>
        <v>41939.999999999993</v>
      </c>
      <c r="AH30" s="28">
        <v>55499.9</v>
      </c>
      <c r="AI30" s="29">
        <v>45342.8</v>
      </c>
      <c r="AJ30" s="30">
        <v>62713</v>
      </c>
      <c r="AK30" s="30">
        <v>51111.4</v>
      </c>
      <c r="AL30" s="30">
        <v>71664.2</v>
      </c>
      <c r="AM30" s="30">
        <v>56894.3</v>
      </c>
      <c r="AN30" s="30">
        <v>76009.600000000006</v>
      </c>
      <c r="AO30" s="30">
        <v>59840.800000000003</v>
      </c>
      <c r="AP30" s="30">
        <v>75565.899999999994</v>
      </c>
      <c r="AQ30" s="30">
        <v>60348.3</v>
      </c>
      <c r="AR30" s="8">
        <v>97855.2</v>
      </c>
      <c r="AS30" s="8">
        <v>76427.100000000006</v>
      </c>
    </row>
    <row r="31" spans="1:45" x14ac:dyDescent="0.25">
      <c r="A31" s="20" t="s">
        <v>54</v>
      </c>
      <c r="B31" s="21">
        <v>431.99516519999997</v>
      </c>
      <c r="C31" s="22">
        <v>320.93592060000014</v>
      </c>
      <c r="D31" s="21">
        <v>532.09188010000014</v>
      </c>
      <c r="E31" s="22">
        <v>417.42786890000019</v>
      </c>
      <c r="F31" s="21">
        <v>713.63155480000023</v>
      </c>
      <c r="G31" s="22">
        <v>577.78785130000006</v>
      </c>
      <c r="H31" s="21">
        <v>902.11583019999989</v>
      </c>
      <c r="I31" s="22">
        <v>737.50064700000041</v>
      </c>
      <c r="J31" s="21">
        <v>1169.0909743999996</v>
      </c>
      <c r="K31" s="22">
        <v>943.96802899999989</v>
      </c>
      <c r="L31" s="21">
        <v>1674.0309247999999</v>
      </c>
      <c r="M31" s="22">
        <v>1211.2077145999999</v>
      </c>
      <c r="N31" s="21">
        <v>1968.1722372000006</v>
      </c>
      <c r="O31" s="22">
        <v>1556.9731385000002</v>
      </c>
      <c r="P31" s="21">
        <v>2526.1258140000004</v>
      </c>
      <c r="Q31" s="22">
        <v>2055.3700623</v>
      </c>
      <c r="R31" s="21">
        <v>2627.0902351000009</v>
      </c>
      <c r="S31" s="23">
        <v>2172.0475298000001</v>
      </c>
      <c r="T31" s="21">
        <v>2807.6412103999996</v>
      </c>
      <c r="U31" s="23">
        <v>2311.0815270000003</v>
      </c>
      <c r="V31" s="21">
        <v>3268.4</v>
      </c>
      <c r="W31" s="23">
        <v>2626.3</v>
      </c>
      <c r="X31" s="21">
        <v>4128.5</v>
      </c>
      <c r="Y31" s="23">
        <v>3285.7</v>
      </c>
      <c r="Z31" s="17">
        <v>4155.1000000000004</v>
      </c>
      <c r="AA31" s="17">
        <v>3264.4</v>
      </c>
      <c r="AB31" s="17">
        <v>4508.6000000000004</v>
      </c>
      <c r="AC31" s="17">
        <v>3621.4</v>
      </c>
      <c r="AD31" s="17">
        <v>5406.5</v>
      </c>
      <c r="AE31" s="17">
        <v>4358.8</v>
      </c>
      <c r="AF31" s="17">
        <v>5832.8</v>
      </c>
      <c r="AG31" s="17">
        <v>4792.2</v>
      </c>
      <c r="AH31" s="17">
        <v>6215.2</v>
      </c>
      <c r="AI31" s="18">
        <v>4981.8</v>
      </c>
      <c r="AJ31" s="19">
        <v>6981.2</v>
      </c>
      <c r="AK31" s="19">
        <v>5614</v>
      </c>
      <c r="AL31" s="19">
        <v>8115.7</v>
      </c>
      <c r="AM31" s="19">
        <v>6420.6</v>
      </c>
      <c r="AN31" s="19">
        <v>8139.1</v>
      </c>
      <c r="AO31" s="19">
        <v>6345.2</v>
      </c>
      <c r="AP31" s="19">
        <v>9282.1</v>
      </c>
      <c r="AQ31" s="19">
        <v>7268.2</v>
      </c>
      <c r="AR31" s="6">
        <v>12222.9</v>
      </c>
      <c r="AS31" s="6">
        <v>9562.5</v>
      </c>
    </row>
    <row r="32" spans="1:45" s="37" customFormat="1" x14ac:dyDescent="0.25">
      <c r="A32" s="31" t="s">
        <v>55</v>
      </c>
      <c r="B32" s="32">
        <v>1236.0583497000002</v>
      </c>
      <c r="C32" s="32">
        <v>917.24059950000037</v>
      </c>
      <c r="D32" s="32">
        <v>1546.6896966000002</v>
      </c>
      <c r="E32" s="32">
        <v>1194.3073577000002</v>
      </c>
      <c r="F32" s="32">
        <v>2032.1728405000003</v>
      </c>
      <c r="G32" s="32">
        <v>1635.8610466</v>
      </c>
      <c r="H32" s="32">
        <v>2551.1903815999999</v>
      </c>
      <c r="I32" s="32">
        <v>2082.0836453000006</v>
      </c>
      <c r="J32" s="32">
        <v>3334.9424231999997</v>
      </c>
      <c r="K32" s="32">
        <v>2665.2785685999997</v>
      </c>
      <c r="L32" s="32">
        <v>4598.7862846999988</v>
      </c>
      <c r="M32" s="32">
        <v>3234.7149688999998</v>
      </c>
      <c r="N32" s="32">
        <v>5463.135843600001</v>
      </c>
      <c r="O32" s="32">
        <v>4162.9214199000007</v>
      </c>
      <c r="P32" s="32">
        <v>7110.4736741999986</v>
      </c>
      <c r="Q32" s="32">
        <v>5771.6963283999994</v>
      </c>
      <c r="R32" s="32">
        <v>7776.6595001999985</v>
      </c>
      <c r="S32" s="33">
        <v>6439.8162301000002</v>
      </c>
      <c r="T32" s="32">
        <v>7861.8752490000006</v>
      </c>
      <c r="U32" s="33">
        <v>6468.8267238000008</v>
      </c>
      <c r="V32" s="32">
        <v>9106.1</v>
      </c>
      <c r="W32" s="33">
        <v>7302</v>
      </c>
      <c r="X32" s="32">
        <v>11451.2</v>
      </c>
      <c r="Y32" s="33">
        <v>9103.4</v>
      </c>
      <c r="Z32" s="34">
        <v>11817</v>
      </c>
      <c r="AA32" s="34">
        <v>9253.9</v>
      </c>
      <c r="AB32" s="34">
        <v>12512</v>
      </c>
      <c r="AC32" s="34">
        <v>9987.9</v>
      </c>
      <c r="AD32" s="34">
        <f>AD27+AD29+AD31</f>
        <v>14585.3</v>
      </c>
      <c r="AE32" s="34">
        <f>AE27+AE29+AE31</f>
        <v>11693.599999999999</v>
      </c>
      <c r="AF32" s="34">
        <f>AF27+AF29+AF31</f>
        <v>15778.8</v>
      </c>
      <c r="AG32" s="34">
        <f>AG27+AG29+AG31</f>
        <v>12911.9</v>
      </c>
      <c r="AH32" s="34">
        <v>17213.400000000001</v>
      </c>
      <c r="AI32" s="35">
        <v>13855.6</v>
      </c>
      <c r="AJ32" s="36">
        <v>19565.099999999999</v>
      </c>
      <c r="AK32" s="36">
        <v>15771.8</v>
      </c>
      <c r="AL32" s="36">
        <v>22745.5</v>
      </c>
      <c r="AM32" s="36">
        <v>17955.2</v>
      </c>
      <c r="AN32" s="36">
        <v>23138.3</v>
      </c>
      <c r="AO32" s="36">
        <v>18141</v>
      </c>
      <c r="AP32" s="36">
        <v>25257.9</v>
      </c>
      <c r="AQ32" s="36">
        <v>19864</v>
      </c>
      <c r="AR32" s="36">
        <v>32794.400000000001</v>
      </c>
      <c r="AS32" s="36">
        <v>25619</v>
      </c>
    </row>
    <row r="33" spans="1:45" s="8" customFormat="1" x14ac:dyDescent="0.25">
      <c r="A33" s="45" t="s">
        <v>56</v>
      </c>
      <c r="B33" s="46">
        <v>4256.8076756999999</v>
      </c>
      <c r="C33" s="47">
        <v>3133.7069772000009</v>
      </c>
      <c r="D33" s="46">
        <v>5507.848003600001</v>
      </c>
      <c r="E33" s="47">
        <v>4221.7361332</v>
      </c>
      <c r="F33" s="46">
        <v>6819.2111669000005</v>
      </c>
      <c r="G33" s="47">
        <v>5465.5664345000014</v>
      </c>
      <c r="H33" s="46">
        <v>8887.7073460999982</v>
      </c>
      <c r="I33" s="47">
        <v>7249.5568633000012</v>
      </c>
      <c r="J33" s="46">
        <v>11422.859652499999</v>
      </c>
      <c r="K33" s="47">
        <v>9170.4631962999993</v>
      </c>
      <c r="L33" s="46">
        <v>15625.962854699999</v>
      </c>
      <c r="M33" s="47">
        <v>11007.513282399997</v>
      </c>
      <c r="N33" s="46">
        <v>19921.801137499999</v>
      </c>
      <c r="O33" s="47">
        <v>14758.012961700002</v>
      </c>
      <c r="P33" s="46">
        <v>24015.646244</v>
      </c>
      <c r="Q33" s="47">
        <v>19604.634057400002</v>
      </c>
      <c r="R33" s="46">
        <v>31136.362449100001</v>
      </c>
      <c r="S33" s="48">
        <v>25549.621481600003</v>
      </c>
      <c r="T33" s="46">
        <v>28258.755128600005</v>
      </c>
      <c r="U33" s="48">
        <v>23514.753414700001</v>
      </c>
      <c r="V33" s="46">
        <v>32153.5</v>
      </c>
      <c r="W33" s="48">
        <v>25955.599999999999</v>
      </c>
      <c r="X33" s="46">
        <v>39154</v>
      </c>
      <c r="Y33" s="48">
        <v>31205.7</v>
      </c>
      <c r="Z33" s="49">
        <v>42946</v>
      </c>
      <c r="AA33" s="49">
        <v>33595.699999999997</v>
      </c>
      <c r="AB33" s="49">
        <v>45121.4</v>
      </c>
      <c r="AC33" s="49">
        <v>35673.4</v>
      </c>
      <c r="AD33" s="49">
        <f>AD30+AD31</f>
        <v>51343.9</v>
      </c>
      <c r="AE33" s="49">
        <f>AE30+AE31</f>
        <v>41434.5</v>
      </c>
      <c r="AF33" s="49">
        <f>AF30+AF31</f>
        <v>56732.500000000007</v>
      </c>
      <c r="AG33" s="49">
        <f>AG30+AG31</f>
        <v>46732.19999999999</v>
      </c>
      <c r="AH33" s="49">
        <v>61715.1</v>
      </c>
      <c r="AI33" s="50">
        <v>50324.6</v>
      </c>
      <c r="AJ33" s="51">
        <v>69694.2</v>
      </c>
      <c r="AK33" s="51">
        <v>56725.4</v>
      </c>
      <c r="AL33" s="51">
        <v>79779.899999999994</v>
      </c>
      <c r="AM33" s="51">
        <v>63315</v>
      </c>
      <c r="AN33" s="51">
        <v>84148.7</v>
      </c>
      <c r="AO33" s="51">
        <v>66186</v>
      </c>
      <c r="AP33" s="51">
        <v>84847.9</v>
      </c>
      <c r="AQ33" s="51">
        <v>67616.399999999994</v>
      </c>
      <c r="AR33" s="51">
        <v>110078.1</v>
      </c>
      <c r="AS33" s="51">
        <v>85989.7</v>
      </c>
    </row>
    <row r="34" spans="1:45" ht="18" x14ac:dyDescent="0.25">
      <c r="A34" s="52" t="s">
        <v>57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4"/>
      <c r="AK34" s="54"/>
      <c r="AL34" s="54"/>
      <c r="AM34" s="54"/>
      <c r="AN34" s="54"/>
      <c r="AO34" s="54"/>
      <c r="AP34" s="54"/>
      <c r="AQ34" s="54"/>
      <c r="AR34" s="54"/>
      <c r="AS34" s="55"/>
    </row>
    <row r="35" spans="1:45" ht="18.75" thickBot="1" x14ac:dyDescent="0.3">
      <c r="A35" s="56" t="s">
        <v>58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8"/>
      <c r="AK35" s="58"/>
      <c r="AL35" s="58"/>
      <c r="AM35" s="58"/>
      <c r="AN35" s="58"/>
      <c r="AO35" s="58"/>
      <c r="AP35" s="58"/>
      <c r="AQ35" s="58"/>
      <c r="AR35" s="58"/>
      <c r="AS35" s="59"/>
    </row>
    <row r="36" spans="1:45" s="8" customFormat="1" ht="16.5" thickTop="1" x14ac:dyDescent="0.25">
      <c r="B36" s="60"/>
      <c r="C36" s="60"/>
      <c r="D36" s="60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AJ36" s="62"/>
      <c r="AK36" s="62"/>
    </row>
    <row r="37" spans="1:45" ht="15.75" customHeight="1" x14ac:dyDescent="0.25">
      <c r="P37" s="63"/>
      <c r="Q37" s="63"/>
    </row>
    <row r="38" spans="1:45" ht="66.75" customHeight="1" x14ac:dyDescent="0.25">
      <c r="P38" s="64"/>
      <c r="Q38" s="64"/>
    </row>
    <row r="39" spans="1:45" x14ac:dyDescent="0.25">
      <c r="P39" s="61"/>
      <c r="Q39" s="61"/>
    </row>
    <row r="40" spans="1:45" x14ac:dyDescent="0.25">
      <c r="P40" s="61"/>
      <c r="Q40" s="61"/>
    </row>
    <row r="41" spans="1:45" s="8" customFormat="1" x14ac:dyDescent="0.25">
      <c r="P41" s="60"/>
      <c r="Q41" s="60"/>
      <c r="AJ41" s="62"/>
      <c r="AK41" s="62"/>
    </row>
    <row r="42" spans="1:45" x14ac:dyDescent="0.25">
      <c r="P42" s="61"/>
      <c r="Q42" s="61"/>
    </row>
    <row r="43" spans="1:45" s="37" customFormat="1" x14ac:dyDescent="0.25">
      <c r="P43" s="65"/>
      <c r="Q43" s="65"/>
      <c r="AJ43" s="66"/>
      <c r="AK43" s="66"/>
    </row>
    <row r="44" spans="1:45" x14ac:dyDescent="0.25">
      <c r="P44" s="61"/>
      <c r="Q44" s="61"/>
    </row>
    <row r="45" spans="1:45" s="8" customFormat="1" x14ac:dyDescent="0.25">
      <c r="P45" s="60"/>
      <c r="Q45" s="60"/>
      <c r="AJ45" s="62"/>
      <c r="AK45" s="62"/>
    </row>
    <row r="46" spans="1:45" x14ac:dyDescent="0.25">
      <c r="P46" s="61"/>
      <c r="Q46" s="61"/>
    </row>
    <row r="47" spans="1:45" s="8" customFormat="1" x14ac:dyDescent="0.25">
      <c r="P47" s="60"/>
      <c r="Q47" s="60"/>
      <c r="AJ47" s="62"/>
      <c r="AK47" s="62"/>
    </row>
    <row r="48" spans="1:45" x14ac:dyDescent="0.25">
      <c r="P48" s="61"/>
      <c r="Q48" s="61"/>
    </row>
    <row r="49" spans="16:37" s="37" customFormat="1" x14ac:dyDescent="0.25">
      <c r="P49" s="65"/>
      <c r="Q49" s="65"/>
      <c r="AJ49" s="66"/>
      <c r="AK49" s="66"/>
    </row>
    <row r="50" spans="16:37" s="44" customFormat="1" x14ac:dyDescent="0.25">
      <c r="P50" s="67"/>
      <c r="Q50" s="67"/>
      <c r="AJ50" s="68"/>
      <c r="AK50" s="68"/>
    </row>
    <row r="51" spans="16:37" x14ac:dyDescent="0.25">
      <c r="P51" s="61"/>
      <c r="Q51" s="61"/>
    </row>
    <row r="52" spans="16:37" s="8" customFormat="1" x14ac:dyDescent="0.25">
      <c r="P52" s="60"/>
      <c r="Q52" s="60"/>
      <c r="AJ52" s="62"/>
      <c r="AK52" s="62"/>
    </row>
    <row r="53" spans="16:37" x14ac:dyDescent="0.25">
      <c r="P53" s="61"/>
      <c r="Q53" s="61"/>
    </row>
    <row r="54" spans="16:37" s="8" customFormat="1" x14ac:dyDescent="0.25">
      <c r="P54" s="60"/>
      <c r="Q54" s="60"/>
      <c r="AJ54" s="62"/>
      <c r="AK54" s="62"/>
    </row>
    <row r="55" spans="16:37" x14ac:dyDescent="0.25">
      <c r="P55" s="61"/>
      <c r="Q55" s="61"/>
    </row>
    <row r="56" spans="16:37" s="37" customFormat="1" x14ac:dyDescent="0.25">
      <c r="P56" s="65"/>
      <c r="Q56" s="65"/>
      <c r="AJ56" s="66"/>
      <c r="AK56" s="66"/>
    </row>
    <row r="57" spans="16:37" s="44" customFormat="1" x14ac:dyDescent="0.25">
      <c r="P57" s="67"/>
      <c r="Q57" s="67"/>
      <c r="AJ57" s="68"/>
      <c r="AK57" s="68"/>
    </row>
    <row r="58" spans="16:37" x14ac:dyDescent="0.25">
      <c r="P58" s="61"/>
      <c r="Q58" s="61"/>
    </row>
    <row r="59" spans="16:37" s="8" customFormat="1" x14ac:dyDescent="0.25">
      <c r="P59" s="60"/>
      <c r="Q59" s="60"/>
      <c r="AJ59" s="62"/>
      <c r="AK59" s="62"/>
    </row>
    <row r="60" spans="16:37" x14ac:dyDescent="0.25">
      <c r="P60" s="61"/>
      <c r="Q60" s="61"/>
    </row>
    <row r="61" spans="16:37" s="8" customFormat="1" x14ac:dyDescent="0.25">
      <c r="P61" s="60"/>
      <c r="Q61" s="60"/>
      <c r="AJ61" s="62"/>
      <c r="AK61" s="62"/>
    </row>
    <row r="62" spans="16:37" x14ac:dyDescent="0.25">
      <c r="P62" s="61"/>
      <c r="Q62" s="61"/>
    </row>
    <row r="63" spans="16:37" s="37" customFormat="1" x14ac:dyDescent="0.25">
      <c r="P63" s="65"/>
      <c r="Q63" s="65"/>
      <c r="AJ63" s="66"/>
      <c r="AK63" s="66"/>
    </row>
    <row r="64" spans="16:37" s="8" customFormat="1" x14ac:dyDescent="0.25">
      <c r="P64" s="60"/>
      <c r="Q64" s="60"/>
      <c r="AJ64" s="62"/>
      <c r="AK64" s="62"/>
    </row>
    <row r="65" spans="14:37" x14ac:dyDescent="0.25">
      <c r="N65" s="61"/>
      <c r="O65" s="61"/>
      <c r="P65" s="61"/>
      <c r="Q65" s="61"/>
    </row>
    <row r="66" spans="14:37" x14ac:dyDescent="0.25">
      <c r="N66" s="61"/>
      <c r="O66" s="61"/>
      <c r="P66" s="61"/>
      <c r="Q66" s="61"/>
    </row>
    <row r="67" spans="14:37" x14ac:dyDescent="0.25">
      <c r="N67" s="61"/>
      <c r="O67" s="61"/>
      <c r="P67" s="61"/>
      <c r="Q67" s="61"/>
    </row>
    <row r="68" spans="14:37" ht="15.75" customHeight="1" x14ac:dyDescent="0.25">
      <c r="N68" s="61"/>
      <c r="O68" s="61"/>
      <c r="P68" s="61"/>
      <c r="Q68" s="61"/>
    </row>
    <row r="69" spans="14:37" ht="66.75" customHeight="1" x14ac:dyDescent="0.25">
      <c r="N69" s="61"/>
      <c r="O69" s="61"/>
      <c r="P69" s="61"/>
      <c r="Q69" s="61"/>
    </row>
    <row r="70" spans="14:37" x14ac:dyDescent="0.25">
      <c r="N70" s="61"/>
      <c r="O70" s="61"/>
      <c r="P70" s="61"/>
      <c r="Q70" s="61"/>
    </row>
    <row r="71" spans="14:37" x14ac:dyDescent="0.25">
      <c r="N71" s="61"/>
      <c r="O71" s="61"/>
      <c r="P71" s="61"/>
      <c r="Q71" s="61"/>
    </row>
    <row r="72" spans="14:37" s="8" customFormat="1" x14ac:dyDescent="0.25">
      <c r="N72" s="61"/>
      <c r="O72" s="61"/>
      <c r="P72" s="61"/>
      <c r="Q72" s="61"/>
      <c r="AJ72" s="62"/>
      <c r="AK72" s="62"/>
    </row>
    <row r="73" spans="14:37" x14ac:dyDescent="0.25">
      <c r="N73" s="61"/>
      <c r="O73" s="61"/>
      <c r="P73" s="61"/>
      <c r="Q73" s="61"/>
    </row>
    <row r="74" spans="14:37" s="37" customFormat="1" x14ac:dyDescent="0.25">
      <c r="N74" s="61"/>
      <c r="O74" s="61"/>
      <c r="P74" s="61"/>
      <c r="Q74" s="61"/>
      <c r="AJ74" s="66"/>
      <c r="AK74" s="66"/>
    </row>
    <row r="75" spans="14:37" x14ac:dyDescent="0.25">
      <c r="N75" s="61"/>
      <c r="O75" s="61"/>
      <c r="P75" s="61"/>
      <c r="Q75" s="61"/>
    </row>
    <row r="76" spans="14:37" s="8" customFormat="1" x14ac:dyDescent="0.25">
      <c r="N76" s="61"/>
      <c r="O76" s="61"/>
      <c r="P76" s="61"/>
      <c r="Q76" s="61"/>
      <c r="AJ76" s="62"/>
      <c r="AK76" s="62"/>
    </row>
    <row r="77" spans="14:37" x14ac:dyDescent="0.25">
      <c r="N77" s="61"/>
      <c r="O77" s="61"/>
      <c r="P77" s="61"/>
      <c r="Q77" s="61"/>
    </row>
    <row r="78" spans="14:37" s="8" customFormat="1" x14ac:dyDescent="0.25">
      <c r="N78" s="61"/>
      <c r="O78" s="61"/>
      <c r="P78" s="61"/>
      <c r="Q78" s="61"/>
      <c r="AJ78" s="62"/>
      <c r="AK78" s="62"/>
    </row>
    <row r="79" spans="14:37" x14ac:dyDescent="0.25">
      <c r="N79" s="61"/>
      <c r="O79" s="61"/>
      <c r="P79" s="61"/>
      <c r="Q79" s="61"/>
    </row>
    <row r="80" spans="14:37" s="37" customFormat="1" x14ac:dyDescent="0.25">
      <c r="N80" s="61"/>
      <c r="O80" s="61"/>
      <c r="P80" s="61"/>
      <c r="Q80" s="61"/>
      <c r="AJ80" s="66"/>
      <c r="AK80" s="66"/>
    </row>
    <row r="81" spans="14:37" s="44" customFormat="1" x14ac:dyDescent="0.25">
      <c r="N81" s="61"/>
      <c r="O81" s="61"/>
      <c r="P81" s="61"/>
      <c r="Q81" s="61"/>
      <c r="AJ81" s="68"/>
      <c r="AK81" s="68"/>
    </row>
    <row r="82" spans="14:37" x14ac:dyDescent="0.25">
      <c r="N82" s="61"/>
      <c r="O82" s="61"/>
      <c r="P82" s="61"/>
      <c r="Q82" s="61"/>
    </row>
    <row r="83" spans="14:37" s="8" customFormat="1" x14ac:dyDescent="0.25">
      <c r="N83" s="61"/>
      <c r="O83" s="61"/>
      <c r="P83" s="61"/>
      <c r="Q83" s="61"/>
      <c r="AJ83" s="62"/>
      <c r="AK83" s="62"/>
    </row>
    <row r="84" spans="14:37" x14ac:dyDescent="0.25">
      <c r="N84" s="61"/>
      <c r="O84" s="61"/>
      <c r="P84" s="61"/>
      <c r="Q84" s="61"/>
    </row>
    <row r="85" spans="14:37" s="8" customFormat="1" x14ac:dyDescent="0.25">
      <c r="N85" s="61"/>
      <c r="O85" s="61"/>
      <c r="P85" s="61"/>
      <c r="Q85" s="61"/>
      <c r="AJ85" s="62"/>
      <c r="AK85" s="62"/>
    </row>
    <row r="86" spans="14:37" x14ac:dyDescent="0.25">
      <c r="N86" s="61"/>
      <c r="O86" s="61"/>
      <c r="P86" s="61"/>
      <c r="Q86" s="61"/>
    </row>
    <row r="87" spans="14:37" s="37" customFormat="1" x14ac:dyDescent="0.25">
      <c r="N87" s="61"/>
      <c r="O87" s="61"/>
      <c r="P87" s="61"/>
      <c r="Q87" s="61"/>
      <c r="AJ87" s="66"/>
      <c r="AK87" s="66"/>
    </row>
    <row r="88" spans="14:37" s="44" customFormat="1" x14ac:dyDescent="0.25">
      <c r="N88" s="61"/>
      <c r="O88" s="61"/>
      <c r="P88" s="61"/>
      <c r="Q88" s="61"/>
      <c r="AJ88" s="68"/>
      <c r="AK88" s="68"/>
    </row>
    <row r="89" spans="14:37" x14ac:dyDescent="0.25">
      <c r="N89" s="5"/>
      <c r="O89" s="5"/>
    </row>
    <row r="90" spans="14:37" s="8" customFormat="1" x14ac:dyDescent="0.25">
      <c r="N90" s="5"/>
      <c r="O90" s="5"/>
      <c r="P90" s="6"/>
      <c r="Q90" s="6"/>
      <c r="AJ90" s="62"/>
      <c r="AK90" s="62"/>
    </row>
    <row r="91" spans="14:37" x14ac:dyDescent="0.25">
      <c r="N91" s="5"/>
      <c r="O91" s="5"/>
    </row>
    <row r="92" spans="14:37" s="8" customFormat="1" x14ac:dyDescent="0.25">
      <c r="N92" s="5"/>
      <c r="O92" s="5"/>
      <c r="P92" s="6"/>
      <c r="Q92" s="6"/>
      <c r="AJ92" s="62"/>
      <c r="AK92" s="62"/>
    </row>
    <row r="93" spans="14:37" x14ac:dyDescent="0.25">
      <c r="N93" s="5"/>
      <c r="O93" s="5"/>
    </row>
    <row r="94" spans="14:37" s="37" customFormat="1" x14ac:dyDescent="0.25">
      <c r="N94" s="5"/>
      <c r="O94" s="5"/>
      <c r="P94" s="6"/>
      <c r="Q94" s="6"/>
      <c r="AJ94" s="66"/>
      <c r="AK94" s="66"/>
    </row>
    <row r="95" spans="14:37" s="8" customFormat="1" x14ac:dyDescent="0.25">
      <c r="N95" s="5"/>
      <c r="O95" s="5"/>
      <c r="P95" s="6"/>
      <c r="Q95" s="6"/>
      <c r="AJ95" s="62"/>
      <c r="AK95" s="62"/>
    </row>
    <row r="96" spans="14:37" x14ac:dyDescent="0.25">
      <c r="N96" s="5"/>
      <c r="O96" s="5"/>
    </row>
    <row r="97" spans="14:37" x14ac:dyDescent="0.25">
      <c r="N97" s="5"/>
      <c r="O97" s="5"/>
    </row>
    <row r="98" spans="14:37" x14ac:dyDescent="0.25">
      <c r="N98" s="5"/>
      <c r="O98" s="5"/>
    </row>
    <row r="99" spans="14:37" ht="15.75" customHeight="1" x14ac:dyDescent="0.25">
      <c r="N99" s="5"/>
      <c r="O99" s="5"/>
    </row>
    <row r="100" spans="14:37" ht="66.75" customHeight="1" x14ac:dyDescent="0.25">
      <c r="N100" s="5"/>
      <c r="O100" s="5"/>
    </row>
    <row r="101" spans="14:37" x14ac:dyDescent="0.25">
      <c r="N101" s="5"/>
      <c r="O101" s="5"/>
    </row>
    <row r="102" spans="14:37" x14ac:dyDescent="0.25">
      <c r="N102" s="5"/>
      <c r="O102" s="5"/>
    </row>
    <row r="103" spans="14:37" s="8" customFormat="1" x14ac:dyDescent="0.25">
      <c r="N103" s="5"/>
      <c r="O103" s="5"/>
      <c r="P103" s="6"/>
      <c r="Q103" s="6"/>
      <c r="AJ103" s="62"/>
      <c r="AK103" s="62"/>
    </row>
    <row r="104" spans="14:37" x14ac:dyDescent="0.25">
      <c r="N104" s="5"/>
      <c r="O104" s="5"/>
    </row>
    <row r="105" spans="14:37" s="37" customFormat="1" x14ac:dyDescent="0.25">
      <c r="N105" s="5"/>
      <c r="O105" s="5"/>
      <c r="P105" s="6"/>
      <c r="Q105" s="6"/>
      <c r="AJ105" s="66"/>
      <c r="AK105" s="66"/>
    </row>
    <row r="106" spans="14:37" x14ac:dyDescent="0.25">
      <c r="N106" s="5"/>
      <c r="O106" s="5"/>
    </row>
    <row r="107" spans="14:37" s="8" customFormat="1" x14ac:dyDescent="0.25">
      <c r="N107" s="5"/>
      <c r="O107" s="5"/>
      <c r="P107" s="6"/>
      <c r="Q107" s="6"/>
      <c r="AJ107" s="62"/>
      <c r="AK107" s="62"/>
    </row>
    <row r="108" spans="14:37" x14ac:dyDescent="0.25">
      <c r="N108" s="5"/>
      <c r="O108" s="5"/>
    </row>
    <row r="109" spans="14:37" s="8" customFormat="1" x14ac:dyDescent="0.25">
      <c r="N109" s="5"/>
      <c r="O109" s="5"/>
      <c r="P109" s="6"/>
      <c r="Q109" s="6"/>
      <c r="AJ109" s="62"/>
      <c r="AK109" s="62"/>
    </row>
    <row r="110" spans="14:37" x14ac:dyDescent="0.25">
      <c r="N110" s="5"/>
      <c r="O110" s="5"/>
    </row>
    <row r="111" spans="14:37" s="37" customFormat="1" x14ac:dyDescent="0.25">
      <c r="N111" s="5"/>
      <c r="O111" s="5"/>
      <c r="P111" s="6"/>
      <c r="Q111" s="6"/>
      <c r="AJ111" s="66"/>
      <c r="AK111" s="66"/>
    </row>
    <row r="112" spans="14:37" s="44" customFormat="1" x14ac:dyDescent="0.25">
      <c r="N112" s="5"/>
      <c r="O112" s="5"/>
      <c r="P112" s="6"/>
      <c r="Q112" s="6"/>
      <c r="AJ112" s="68"/>
      <c r="AK112" s="68"/>
    </row>
    <row r="113" spans="14:37" x14ac:dyDescent="0.25">
      <c r="N113" s="5"/>
      <c r="O113" s="5"/>
    </row>
    <row r="114" spans="14:37" s="8" customFormat="1" x14ac:dyDescent="0.25">
      <c r="N114" s="5"/>
      <c r="O114" s="5"/>
      <c r="P114" s="6"/>
      <c r="Q114" s="6"/>
      <c r="AJ114" s="62"/>
      <c r="AK114" s="62"/>
    </row>
    <row r="115" spans="14:37" x14ac:dyDescent="0.25">
      <c r="N115" s="5"/>
      <c r="O115" s="5"/>
    </row>
    <row r="116" spans="14:37" s="8" customFormat="1" x14ac:dyDescent="0.25">
      <c r="N116" s="5"/>
      <c r="O116" s="5"/>
      <c r="P116" s="6"/>
      <c r="Q116" s="6"/>
      <c r="AJ116" s="62"/>
      <c r="AK116" s="62"/>
    </row>
    <row r="117" spans="14:37" x14ac:dyDescent="0.25">
      <c r="N117" s="5"/>
      <c r="O117" s="5"/>
    </row>
    <row r="118" spans="14:37" s="37" customFormat="1" x14ac:dyDescent="0.25">
      <c r="N118" s="5"/>
      <c r="O118" s="5"/>
      <c r="P118" s="6"/>
      <c r="Q118" s="6"/>
      <c r="AJ118" s="66"/>
      <c r="AK118" s="66"/>
    </row>
    <row r="119" spans="14:37" s="44" customFormat="1" x14ac:dyDescent="0.25">
      <c r="N119" s="5"/>
      <c r="O119" s="5"/>
      <c r="P119" s="6"/>
      <c r="Q119" s="6"/>
      <c r="AJ119" s="68"/>
      <c r="AK119" s="68"/>
    </row>
    <row r="120" spans="14:37" x14ac:dyDescent="0.25">
      <c r="N120" s="5"/>
      <c r="O120" s="5"/>
    </row>
    <row r="121" spans="14:37" s="8" customFormat="1" x14ac:dyDescent="0.25">
      <c r="N121" s="5"/>
      <c r="O121" s="5"/>
      <c r="P121" s="6"/>
      <c r="Q121" s="6"/>
      <c r="AJ121" s="62"/>
      <c r="AK121" s="62"/>
    </row>
    <row r="122" spans="14:37" x14ac:dyDescent="0.25">
      <c r="N122" s="5"/>
      <c r="O122" s="5"/>
    </row>
    <row r="123" spans="14:37" s="8" customFormat="1" x14ac:dyDescent="0.25">
      <c r="N123" s="5"/>
      <c r="O123" s="5"/>
      <c r="P123" s="6"/>
      <c r="Q123" s="6"/>
      <c r="AJ123" s="62"/>
      <c r="AK123" s="62"/>
    </row>
    <row r="124" spans="14:37" x14ac:dyDescent="0.25">
      <c r="N124" s="5"/>
      <c r="O124" s="5"/>
    </row>
    <row r="125" spans="14:37" s="37" customFormat="1" x14ac:dyDescent="0.25">
      <c r="N125" s="5"/>
      <c r="O125" s="5"/>
      <c r="P125" s="6"/>
      <c r="Q125" s="6"/>
      <c r="AJ125" s="66"/>
      <c r="AK125" s="66"/>
    </row>
    <row r="126" spans="14:37" s="8" customFormat="1" x14ac:dyDescent="0.25">
      <c r="N126" s="5"/>
      <c r="O126" s="5"/>
      <c r="P126" s="6"/>
      <c r="Q126" s="6"/>
      <c r="AJ126" s="62"/>
      <c r="AK126" s="62"/>
    </row>
    <row r="127" spans="14:37" x14ac:dyDescent="0.25">
      <c r="N127" s="5"/>
      <c r="O127" s="5"/>
    </row>
    <row r="128" spans="14:37" x14ac:dyDescent="0.25">
      <c r="N128" s="5"/>
      <c r="O128" s="5"/>
    </row>
    <row r="129" spans="14:37" x14ac:dyDescent="0.25">
      <c r="N129" s="5"/>
      <c r="O129" s="5"/>
    </row>
    <row r="130" spans="14:37" ht="15.75" customHeight="1" x14ac:dyDescent="0.25">
      <c r="N130" s="5"/>
      <c r="O130" s="5"/>
    </row>
    <row r="131" spans="14:37" ht="66.75" customHeight="1" x14ac:dyDescent="0.25">
      <c r="N131" s="5"/>
      <c r="O131" s="5"/>
    </row>
    <row r="132" spans="14:37" x14ac:dyDescent="0.25">
      <c r="N132" s="5"/>
      <c r="O132" s="5"/>
    </row>
    <row r="133" spans="14:37" x14ac:dyDescent="0.25">
      <c r="N133" s="5"/>
      <c r="O133" s="5"/>
    </row>
    <row r="134" spans="14:37" s="8" customFormat="1" x14ac:dyDescent="0.25">
      <c r="N134" s="5"/>
      <c r="O134" s="5"/>
      <c r="P134" s="6"/>
      <c r="Q134" s="6"/>
      <c r="AJ134" s="62"/>
      <c r="AK134" s="62"/>
    </row>
    <row r="135" spans="14:37" x14ac:dyDescent="0.25">
      <c r="N135" s="5"/>
      <c r="O135" s="5"/>
    </row>
    <row r="136" spans="14:37" s="37" customFormat="1" x14ac:dyDescent="0.25">
      <c r="N136" s="5"/>
      <c r="O136" s="5"/>
      <c r="P136" s="6"/>
      <c r="Q136" s="6"/>
      <c r="AJ136" s="66"/>
      <c r="AK136" s="66"/>
    </row>
    <row r="137" spans="14:37" x14ac:dyDescent="0.25">
      <c r="N137" s="5"/>
      <c r="O137" s="5"/>
    </row>
    <row r="138" spans="14:37" s="8" customFormat="1" x14ac:dyDescent="0.25">
      <c r="N138" s="5"/>
      <c r="O138" s="5"/>
      <c r="P138" s="6"/>
      <c r="Q138" s="6"/>
      <c r="AJ138" s="62"/>
      <c r="AK138" s="62"/>
    </row>
    <row r="139" spans="14:37" x14ac:dyDescent="0.25">
      <c r="N139" s="5"/>
      <c r="O139" s="5"/>
    </row>
    <row r="140" spans="14:37" s="8" customFormat="1" x14ac:dyDescent="0.25">
      <c r="N140" s="5"/>
      <c r="O140" s="5"/>
      <c r="P140" s="6"/>
      <c r="Q140" s="6"/>
      <c r="AJ140" s="62"/>
      <c r="AK140" s="62"/>
    </row>
    <row r="141" spans="14:37" x14ac:dyDescent="0.25">
      <c r="N141" s="5"/>
      <c r="O141" s="5"/>
    </row>
    <row r="142" spans="14:37" s="37" customFormat="1" x14ac:dyDescent="0.25">
      <c r="N142" s="5"/>
      <c r="O142" s="5"/>
      <c r="P142" s="6"/>
      <c r="Q142" s="6"/>
      <c r="AJ142" s="66"/>
      <c r="AK142" s="66"/>
    </row>
    <row r="143" spans="14:37" s="44" customFormat="1" x14ac:dyDescent="0.25">
      <c r="N143" s="5"/>
      <c r="O143" s="5"/>
      <c r="P143" s="6"/>
      <c r="Q143" s="6"/>
      <c r="AJ143" s="68"/>
      <c r="AK143" s="68"/>
    </row>
    <row r="144" spans="14:37" x14ac:dyDescent="0.25">
      <c r="N144" s="5"/>
      <c r="O144" s="5"/>
    </row>
    <row r="145" spans="14:37" s="8" customFormat="1" x14ac:dyDescent="0.25">
      <c r="N145" s="5"/>
      <c r="O145" s="5"/>
      <c r="P145" s="6"/>
      <c r="Q145" s="6"/>
      <c r="AJ145" s="62"/>
      <c r="AK145" s="62"/>
    </row>
    <row r="146" spans="14:37" x14ac:dyDescent="0.25">
      <c r="N146" s="5"/>
      <c r="O146" s="5"/>
    </row>
    <row r="147" spans="14:37" s="8" customFormat="1" x14ac:dyDescent="0.25">
      <c r="N147" s="5"/>
      <c r="O147" s="5"/>
      <c r="P147" s="6"/>
      <c r="Q147" s="6"/>
      <c r="AJ147" s="62"/>
      <c r="AK147" s="62"/>
    </row>
    <row r="148" spans="14:37" x14ac:dyDescent="0.25">
      <c r="N148" s="5"/>
      <c r="O148" s="5"/>
    </row>
    <row r="149" spans="14:37" s="37" customFormat="1" x14ac:dyDescent="0.25">
      <c r="N149" s="5"/>
      <c r="O149" s="5"/>
      <c r="P149" s="6"/>
      <c r="Q149" s="6"/>
      <c r="AJ149" s="66"/>
      <c r="AK149" s="66"/>
    </row>
    <row r="150" spans="14:37" s="44" customFormat="1" x14ac:dyDescent="0.25">
      <c r="N150" s="5"/>
      <c r="O150" s="5"/>
      <c r="P150" s="6"/>
      <c r="Q150" s="6"/>
      <c r="AJ150" s="68"/>
      <c r="AK150" s="68"/>
    </row>
    <row r="151" spans="14:37" x14ac:dyDescent="0.25">
      <c r="N151" s="5"/>
      <c r="O151" s="5"/>
    </row>
    <row r="152" spans="14:37" s="8" customFormat="1" x14ac:dyDescent="0.25">
      <c r="N152" s="5"/>
      <c r="O152" s="5"/>
      <c r="P152" s="6"/>
      <c r="Q152" s="6"/>
      <c r="AJ152" s="62"/>
      <c r="AK152" s="62"/>
    </row>
    <row r="153" spans="14:37" x14ac:dyDescent="0.25">
      <c r="N153" s="5"/>
      <c r="O153" s="5"/>
    </row>
    <row r="154" spans="14:37" s="8" customFormat="1" x14ac:dyDescent="0.25">
      <c r="N154" s="5"/>
      <c r="O154" s="5"/>
      <c r="P154" s="6"/>
      <c r="Q154" s="6"/>
      <c r="AJ154" s="62"/>
      <c r="AK154" s="62"/>
    </row>
    <row r="155" spans="14:37" x14ac:dyDescent="0.25">
      <c r="N155" s="5"/>
      <c r="O155" s="5"/>
    </row>
    <row r="156" spans="14:37" s="37" customFormat="1" x14ac:dyDescent="0.25">
      <c r="N156" s="5"/>
      <c r="O156" s="5"/>
      <c r="P156" s="6"/>
      <c r="Q156" s="6"/>
      <c r="AJ156" s="66"/>
      <c r="AK156" s="66"/>
    </row>
    <row r="157" spans="14:37" s="8" customFormat="1" x14ac:dyDescent="0.25">
      <c r="N157" s="5"/>
      <c r="O157" s="5"/>
      <c r="P157" s="6"/>
      <c r="Q157" s="6"/>
      <c r="AJ157" s="62"/>
      <c r="AK157" s="62"/>
    </row>
    <row r="158" spans="14:37" x14ac:dyDescent="0.25">
      <c r="N158" s="5"/>
      <c r="O158" s="5"/>
    </row>
    <row r="159" spans="14:37" x14ac:dyDescent="0.25">
      <c r="N159" s="5"/>
      <c r="O159" s="5"/>
    </row>
    <row r="160" spans="14:37" x14ac:dyDescent="0.25">
      <c r="N160" s="5"/>
      <c r="O160" s="5"/>
    </row>
    <row r="161" spans="14:15" x14ac:dyDescent="0.25">
      <c r="N161" s="5"/>
      <c r="O161" s="5"/>
    </row>
    <row r="162" spans="14:15" x14ac:dyDescent="0.25">
      <c r="N162" s="5"/>
      <c r="O162" s="5"/>
    </row>
    <row r="163" spans="14:15" x14ac:dyDescent="0.25">
      <c r="N163" s="5"/>
      <c r="O163" s="5"/>
    </row>
    <row r="164" spans="14:15" x14ac:dyDescent="0.25">
      <c r="N164" s="5"/>
      <c r="O164" s="5"/>
    </row>
    <row r="165" spans="14:15" x14ac:dyDescent="0.25">
      <c r="N165" s="5"/>
      <c r="O165" s="5"/>
    </row>
    <row r="166" spans="14:15" x14ac:dyDescent="0.25">
      <c r="N166" s="5"/>
      <c r="O166" s="5"/>
    </row>
    <row r="167" spans="14:15" x14ac:dyDescent="0.25">
      <c r="N167" s="5"/>
      <c r="O167" s="5"/>
    </row>
    <row r="168" spans="14:15" x14ac:dyDescent="0.25">
      <c r="N168" s="5"/>
      <c r="O168" s="5"/>
    </row>
    <row r="169" spans="14:15" x14ac:dyDescent="0.25">
      <c r="N169" s="5"/>
      <c r="O169" s="5"/>
    </row>
    <row r="170" spans="14:15" x14ac:dyDescent="0.25">
      <c r="N170" s="5"/>
      <c r="O170" s="5"/>
    </row>
    <row r="171" spans="14:15" x14ac:dyDescent="0.25">
      <c r="N171" s="5"/>
      <c r="O171" s="5"/>
    </row>
    <row r="172" spans="14:15" x14ac:dyDescent="0.25">
      <c r="N172" s="5"/>
      <c r="O172" s="5"/>
    </row>
    <row r="173" spans="14:15" x14ac:dyDescent="0.25">
      <c r="N173" s="5"/>
      <c r="O173" s="5"/>
    </row>
    <row r="174" spans="14:15" x14ac:dyDescent="0.25">
      <c r="N174" s="5"/>
      <c r="O174" s="5"/>
    </row>
    <row r="175" spans="14:15" x14ac:dyDescent="0.25">
      <c r="N175" s="5"/>
      <c r="O175" s="5"/>
    </row>
    <row r="176" spans="14:15" x14ac:dyDescent="0.25">
      <c r="N176" s="5"/>
      <c r="O176" s="5"/>
    </row>
    <row r="177" spans="14:15" x14ac:dyDescent="0.25">
      <c r="N177" s="5"/>
      <c r="O177" s="5"/>
    </row>
    <row r="178" spans="14:15" x14ac:dyDescent="0.25">
      <c r="N178" s="5"/>
      <c r="O178" s="5"/>
    </row>
    <row r="179" spans="14:15" x14ac:dyDescent="0.25">
      <c r="N179" s="5"/>
      <c r="O179" s="5"/>
    </row>
    <row r="180" spans="14:15" x14ac:dyDescent="0.25">
      <c r="N180" s="5"/>
      <c r="O180" s="5"/>
    </row>
    <row r="181" spans="14:15" x14ac:dyDescent="0.25">
      <c r="N181" s="5"/>
      <c r="O181" s="5"/>
    </row>
    <row r="182" spans="14:15" x14ac:dyDescent="0.25">
      <c r="N182" s="5"/>
      <c r="O182" s="5"/>
    </row>
    <row r="183" spans="14:15" x14ac:dyDescent="0.25">
      <c r="N183" s="5"/>
      <c r="O183" s="5"/>
    </row>
    <row r="184" spans="14:15" x14ac:dyDescent="0.25">
      <c r="N184" s="5"/>
      <c r="O184" s="5"/>
    </row>
    <row r="185" spans="14:15" x14ac:dyDescent="0.25">
      <c r="N185" s="5"/>
      <c r="O185" s="5"/>
    </row>
    <row r="186" spans="14:15" x14ac:dyDescent="0.25">
      <c r="N186" s="5"/>
      <c r="O186" s="5"/>
    </row>
    <row r="187" spans="14:15" x14ac:dyDescent="0.25">
      <c r="N187" s="5"/>
      <c r="O187" s="5"/>
    </row>
    <row r="188" spans="14:15" x14ac:dyDescent="0.25">
      <c r="N188" s="5"/>
      <c r="O188" s="5"/>
    </row>
    <row r="189" spans="14:15" x14ac:dyDescent="0.25">
      <c r="N189" s="5"/>
      <c r="O189" s="5"/>
    </row>
    <row r="190" spans="14:15" x14ac:dyDescent="0.25">
      <c r="N190" s="5"/>
      <c r="O190" s="5"/>
    </row>
    <row r="191" spans="14:15" x14ac:dyDescent="0.25">
      <c r="N191" s="5"/>
      <c r="O191" s="5"/>
    </row>
    <row r="192" spans="14:15" x14ac:dyDescent="0.25">
      <c r="N192" s="5"/>
      <c r="O192" s="5"/>
    </row>
    <row r="193" spans="14:15" x14ac:dyDescent="0.25">
      <c r="N193" s="5"/>
      <c r="O193" s="5"/>
    </row>
    <row r="194" spans="14:15" x14ac:dyDescent="0.25">
      <c r="N194" s="5"/>
      <c r="O194" s="5"/>
    </row>
    <row r="195" spans="14:15" x14ac:dyDescent="0.25">
      <c r="N195" s="5"/>
      <c r="O195" s="5"/>
    </row>
    <row r="196" spans="14:15" x14ac:dyDescent="0.25">
      <c r="N196" s="5"/>
      <c r="O196" s="5"/>
    </row>
    <row r="197" spans="14:15" x14ac:dyDescent="0.25">
      <c r="N197" s="5"/>
      <c r="O197" s="5"/>
    </row>
    <row r="198" spans="14:15" x14ac:dyDescent="0.25">
      <c r="N198" s="5"/>
      <c r="O198" s="5"/>
    </row>
    <row r="199" spans="14:15" x14ac:dyDescent="0.25">
      <c r="N199" s="5"/>
      <c r="O199" s="5"/>
    </row>
    <row r="200" spans="14:15" x14ac:dyDescent="0.25">
      <c r="N200" s="5"/>
      <c r="O200" s="5"/>
    </row>
    <row r="201" spans="14:15" x14ac:dyDescent="0.25">
      <c r="N201" s="5"/>
      <c r="O201" s="5"/>
    </row>
    <row r="202" spans="14:15" x14ac:dyDescent="0.25">
      <c r="N202" s="5"/>
      <c r="O202" s="5"/>
    </row>
    <row r="203" spans="14:15" x14ac:dyDescent="0.25">
      <c r="N203" s="5"/>
      <c r="O203" s="5"/>
    </row>
    <row r="204" spans="14:15" x14ac:dyDescent="0.25">
      <c r="N204" s="5"/>
      <c r="O204" s="5"/>
    </row>
    <row r="205" spans="14:15" x14ac:dyDescent="0.25">
      <c r="N205" s="5"/>
      <c r="O205" s="5"/>
    </row>
    <row r="206" spans="14:15" x14ac:dyDescent="0.25">
      <c r="N206" s="5"/>
      <c r="O206" s="5"/>
    </row>
    <row r="207" spans="14:15" x14ac:dyDescent="0.25">
      <c r="N207" s="5"/>
      <c r="O207" s="5"/>
    </row>
    <row r="208" spans="14:15" x14ac:dyDescent="0.25">
      <c r="N208" s="5"/>
      <c r="O208" s="5"/>
    </row>
    <row r="209" spans="14:15" x14ac:dyDescent="0.25">
      <c r="N209" s="5"/>
      <c r="O209" s="5"/>
    </row>
    <row r="210" spans="14:15" x14ac:dyDescent="0.25">
      <c r="N210" s="5"/>
      <c r="O210" s="5"/>
    </row>
    <row r="211" spans="14:15" x14ac:dyDescent="0.25">
      <c r="N211" s="5"/>
      <c r="O211" s="5"/>
    </row>
    <row r="212" spans="14:15" x14ac:dyDescent="0.25">
      <c r="N212" s="5"/>
      <c r="O212" s="5"/>
    </row>
    <row r="213" spans="14:15" x14ac:dyDescent="0.25">
      <c r="N213" s="5"/>
      <c r="O213" s="5"/>
    </row>
    <row r="214" spans="14:15" x14ac:dyDescent="0.25">
      <c r="N214" s="5"/>
      <c r="O214" s="5"/>
    </row>
    <row r="215" spans="14:15" x14ac:dyDescent="0.25">
      <c r="N215" s="5"/>
      <c r="O215" s="5"/>
    </row>
    <row r="216" spans="14:15" x14ac:dyDescent="0.25">
      <c r="N216" s="5"/>
      <c r="O216" s="5"/>
    </row>
    <row r="217" spans="14:15" x14ac:dyDescent="0.25">
      <c r="N217" s="5"/>
      <c r="O217" s="5"/>
    </row>
    <row r="218" spans="14:15" x14ac:dyDescent="0.25">
      <c r="N218" s="5"/>
      <c r="O218" s="5"/>
    </row>
    <row r="219" spans="14:15" x14ac:dyDescent="0.25">
      <c r="N219" s="5"/>
      <c r="O219" s="5"/>
    </row>
    <row r="220" spans="14:15" x14ac:dyDescent="0.25">
      <c r="N220" s="5"/>
      <c r="O220" s="5"/>
    </row>
    <row r="221" spans="14:15" x14ac:dyDescent="0.25">
      <c r="N221" s="5"/>
      <c r="O221" s="5"/>
    </row>
    <row r="222" spans="14:15" x14ac:dyDescent="0.25">
      <c r="N222" s="5"/>
      <c r="O222" s="5"/>
    </row>
    <row r="223" spans="14:15" x14ac:dyDescent="0.25">
      <c r="N223" s="5"/>
      <c r="O223" s="5"/>
    </row>
    <row r="224" spans="14:15" x14ac:dyDescent="0.25">
      <c r="N224" s="5"/>
      <c r="O224" s="5"/>
    </row>
    <row r="225" spans="14:15" x14ac:dyDescent="0.25">
      <c r="N225" s="5"/>
      <c r="O225" s="5"/>
    </row>
    <row r="226" spans="14:15" x14ac:dyDescent="0.25">
      <c r="N226" s="5"/>
      <c r="O226" s="5"/>
    </row>
    <row r="227" spans="14:15" x14ac:dyDescent="0.25">
      <c r="N227" s="5"/>
      <c r="O227" s="5"/>
    </row>
    <row r="228" spans="14:15" x14ac:dyDescent="0.25">
      <c r="N228" s="5"/>
      <c r="O228" s="5"/>
    </row>
    <row r="229" spans="14:15" x14ac:dyDescent="0.25">
      <c r="N229" s="5"/>
      <c r="O229" s="5"/>
    </row>
    <row r="230" spans="14:15" x14ac:dyDescent="0.25">
      <c r="N230" s="5"/>
      <c r="O230" s="5"/>
    </row>
    <row r="231" spans="14:15" x14ac:dyDescent="0.25">
      <c r="N231" s="5"/>
      <c r="O231" s="5"/>
    </row>
    <row r="232" spans="14:15" x14ac:dyDescent="0.25">
      <c r="N232" s="5"/>
      <c r="O232" s="5"/>
    </row>
    <row r="233" spans="14:15" x14ac:dyDescent="0.25">
      <c r="N233" s="5"/>
      <c r="O233" s="5"/>
    </row>
    <row r="234" spans="14:15" x14ac:dyDescent="0.25">
      <c r="N234" s="5"/>
      <c r="O234" s="5"/>
    </row>
    <row r="235" spans="14:15" x14ac:dyDescent="0.25">
      <c r="N235" s="5"/>
      <c r="O235" s="5"/>
    </row>
    <row r="236" spans="14:15" x14ac:dyDescent="0.25">
      <c r="N236" s="5"/>
      <c r="O236" s="5"/>
    </row>
    <row r="237" spans="14:15" x14ac:dyDescent="0.25">
      <c r="N237" s="5"/>
      <c r="O237" s="5"/>
    </row>
    <row r="238" spans="14:15" x14ac:dyDescent="0.25">
      <c r="N238" s="5"/>
      <c r="O238" s="5"/>
    </row>
    <row r="239" spans="14:15" x14ac:dyDescent="0.25">
      <c r="N239" s="5"/>
      <c r="O239" s="5"/>
    </row>
    <row r="240" spans="14:15" x14ac:dyDescent="0.25">
      <c r="N240" s="5"/>
      <c r="O240" s="5"/>
    </row>
    <row r="241" spans="14:15" x14ac:dyDescent="0.25">
      <c r="N241" s="5"/>
      <c r="O241" s="5"/>
    </row>
    <row r="242" spans="14:15" x14ac:dyDescent="0.25">
      <c r="N242" s="5"/>
      <c r="O242" s="5"/>
    </row>
    <row r="243" spans="14:15" x14ac:dyDescent="0.25">
      <c r="N243" s="5"/>
      <c r="O243" s="5"/>
    </row>
    <row r="244" spans="14:15" x14ac:dyDescent="0.25">
      <c r="N244" s="5"/>
      <c r="O244" s="5"/>
    </row>
    <row r="245" spans="14:15" x14ac:dyDescent="0.25">
      <c r="N245" s="5"/>
      <c r="O245" s="5"/>
    </row>
    <row r="246" spans="14:15" x14ac:dyDescent="0.25">
      <c r="N246" s="5"/>
      <c r="O246" s="5"/>
    </row>
    <row r="247" spans="14:15" x14ac:dyDescent="0.25">
      <c r="N247" s="5"/>
      <c r="O247" s="5"/>
    </row>
    <row r="248" spans="14:15" x14ac:dyDescent="0.25">
      <c r="N248" s="5"/>
      <c r="O248" s="5"/>
    </row>
    <row r="249" spans="14:15" x14ac:dyDescent="0.25">
      <c r="N249" s="5"/>
      <c r="O249" s="5"/>
    </row>
    <row r="250" spans="14:15" x14ac:dyDescent="0.25">
      <c r="N250" s="5"/>
      <c r="O250" s="5"/>
    </row>
    <row r="282" spans="10:11" x14ac:dyDescent="0.25">
      <c r="J282" s="5"/>
      <c r="K282" s="5"/>
    </row>
    <row r="283" spans="10:11" x14ac:dyDescent="0.25">
      <c r="J283" s="5"/>
      <c r="K283" s="5"/>
    </row>
    <row r="284" spans="10:11" x14ac:dyDescent="0.25">
      <c r="J284" s="5"/>
      <c r="K284" s="5"/>
    </row>
    <row r="285" spans="10:11" x14ac:dyDescent="0.25">
      <c r="J285" s="5"/>
      <c r="K285" s="5"/>
    </row>
    <row r="286" spans="10:11" x14ac:dyDescent="0.25">
      <c r="J286" s="5"/>
      <c r="K286" s="5"/>
    </row>
    <row r="287" spans="10:11" x14ac:dyDescent="0.25">
      <c r="J287" s="5"/>
      <c r="K287" s="5"/>
    </row>
    <row r="288" spans="10:11" x14ac:dyDescent="0.25">
      <c r="J288" s="5"/>
      <c r="K288" s="5"/>
    </row>
    <row r="289" spans="10:11" x14ac:dyDescent="0.25">
      <c r="J289" s="5"/>
      <c r="K289" s="5"/>
    </row>
    <row r="290" spans="10:11" x14ac:dyDescent="0.25">
      <c r="J290" s="5"/>
      <c r="K290" s="5"/>
    </row>
    <row r="291" spans="10:11" x14ac:dyDescent="0.25">
      <c r="J291" s="5"/>
      <c r="K291" s="5"/>
    </row>
    <row r="292" spans="10:11" x14ac:dyDescent="0.25">
      <c r="J292" s="5"/>
      <c r="K292" s="5"/>
    </row>
    <row r="293" spans="10:11" x14ac:dyDescent="0.25">
      <c r="J293" s="5"/>
      <c r="K293" s="5"/>
    </row>
    <row r="294" spans="10:11" x14ac:dyDescent="0.25">
      <c r="J294" s="5"/>
      <c r="K294" s="5"/>
    </row>
    <row r="295" spans="10:11" x14ac:dyDescent="0.25">
      <c r="J295" s="5"/>
      <c r="K295" s="5"/>
    </row>
    <row r="296" spans="10:11" x14ac:dyDescent="0.25">
      <c r="J296" s="5"/>
      <c r="K296" s="5"/>
    </row>
    <row r="297" spans="10:11" x14ac:dyDescent="0.25">
      <c r="J297" s="5"/>
      <c r="K297" s="5"/>
    </row>
    <row r="298" spans="10:11" x14ac:dyDescent="0.25">
      <c r="J298" s="5"/>
      <c r="K298" s="5"/>
    </row>
    <row r="299" spans="10:11" x14ac:dyDescent="0.25">
      <c r="J299" s="5"/>
      <c r="K299" s="5"/>
    </row>
    <row r="300" spans="10:11" x14ac:dyDescent="0.25">
      <c r="J300" s="5"/>
      <c r="K300" s="5"/>
    </row>
    <row r="301" spans="10:11" x14ac:dyDescent="0.25">
      <c r="J301" s="5"/>
      <c r="K301" s="5"/>
    </row>
    <row r="302" spans="10:11" x14ac:dyDescent="0.25">
      <c r="J302" s="5"/>
      <c r="K302" s="5"/>
    </row>
    <row r="303" spans="10:11" x14ac:dyDescent="0.25">
      <c r="J303" s="5"/>
      <c r="K303" s="5"/>
    </row>
    <row r="304" spans="10:11" x14ac:dyDescent="0.25">
      <c r="J304" s="5"/>
      <c r="K304" s="5"/>
    </row>
    <row r="305" spans="10:11" x14ac:dyDescent="0.25">
      <c r="J305" s="5"/>
      <c r="K305" s="5"/>
    </row>
    <row r="306" spans="10:11" x14ac:dyDescent="0.25">
      <c r="J306" s="5"/>
      <c r="K306" s="5"/>
    </row>
    <row r="307" spans="10:11" x14ac:dyDescent="0.25">
      <c r="J307" s="5"/>
      <c r="K307" s="5"/>
    </row>
    <row r="308" spans="10:11" x14ac:dyDescent="0.25">
      <c r="J308" s="5"/>
      <c r="K308" s="5"/>
    </row>
    <row r="309" spans="10:11" x14ac:dyDescent="0.25">
      <c r="J309" s="5"/>
      <c r="K309" s="5"/>
    </row>
    <row r="310" spans="10:11" x14ac:dyDescent="0.25">
      <c r="J310" s="5"/>
      <c r="K310" s="5"/>
    </row>
    <row r="311" spans="10:11" x14ac:dyDescent="0.25">
      <c r="J311" s="5"/>
      <c r="K311" s="5"/>
    </row>
    <row r="312" spans="10:11" x14ac:dyDescent="0.25">
      <c r="J312" s="5"/>
      <c r="K312" s="5"/>
    </row>
    <row r="313" spans="10:11" x14ac:dyDescent="0.25">
      <c r="J313" s="5"/>
      <c r="K313" s="5"/>
    </row>
    <row r="314" spans="10:11" x14ac:dyDescent="0.25">
      <c r="J314" s="5"/>
      <c r="K314" s="5"/>
    </row>
    <row r="315" spans="10:11" x14ac:dyDescent="0.25">
      <c r="J315" s="5"/>
      <c r="K315" s="5"/>
    </row>
    <row r="316" spans="10:11" x14ac:dyDescent="0.25">
      <c r="J316" s="5"/>
      <c r="K316" s="5"/>
    </row>
    <row r="317" spans="10:11" x14ac:dyDescent="0.25">
      <c r="J317" s="5"/>
      <c r="K317" s="5"/>
    </row>
    <row r="318" spans="10:11" x14ac:dyDescent="0.25">
      <c r="J318" s="5"/>
      <c r="K318" s="5"/>
    </row>
    <row r="319" spans="10:11" x14ac:dyDescent="0.25">
      <c r="J319" s="5"/>
      <c r="K319" s="5"/>
    </row>
    <row r="320" spans="10:11" x14ac:dyDescent="0.25">
      <c r="J320" s="5"/>
      <c r="K320" s="5"/>
    </row>
    <row r="321" spans="10:11" x14ac:dyDescent="0.25">
      <c r="J321" s="5"/>
      <c r="K321" s="5"/>
    </row>
    <row r="322" spans="10:11" x14ac:dyDescent="0.25">
      <c r="J322" s="5"/>
      <c r="K322" s="5"/>
    </row>
    <row r="323" spans="10:11" x14ac:dyDescent="0.25">
      <c r="J323" s="5"/>
      <c r="K323" s="5"/>
    </row>
    <row r="324" spans="10:11" x14ac:dyDescent="0.25">
      <c r="J324" s="5"/>
      <c r="K324" s="5"/>
    </row>
    <row r="325" spans="10:11" x14ac:dyDescent="0.25">
      <c r="J325" s="5"/>
      <c r="K325" s="5"/>
    </row>
    <row r="326" spans="10:11" x14ac:dyDescent="0.25">
      <c r="J326" s="5"/>
      <c r="K326" s="5"/>
    </row>
    <row r="327" spans="10:11" x14ac:dyDescent="0.25">
      <c r="J327" s="5"/>
      <c r="K327" s="5"/>
    </row>
    <row r="328" spans="10:11" x14ac:dyDescent="0.25">
      <c r="J328" s="5"/>
      <c r="K328" s="5"/>
    </row>
    <row r="329" spans="10:11" x14ac:dyDescent="0.25">
      <c r="J329" s="5"/>
      <c r="K329" s="5"/>
    </row>
    <row r="330" spans="10:11" x14ac:dyDescent="0.25">
      <c r="J330" s="5"/>
      <c r="K330" s="5"/>
    </row>
    <row r="331" spans="10:11" x14ac:dyDescent="0.25">
      <c r="J331" s="5"/>
      <c r="K331" s="5"/>
    </row>
    <row r="332" spans="10:11" x14ac:dyDescent="0.25">
      <c r="J332" s="5"/>
      <c r="K332" s="5"/>
    </row>
    <row r="333" spans="10:11" x14ac:dyDescent="0.25">
      <c r="J333" s="5"/>
      <c r="K333" s="5"/>
    </row>
    <row r="334" spans="10:11" x14ac:dyDescent="0.25">
      <c r="J334" s="5"/>
      <c r="K334" s="5"/>
    </row>
    <row r="335" spans="10:11" x14ac:dyDescent="0.25">
      <c r="J335" s="5"/>
      <c r="K335" s="5"/>
    </row>
    <row r="336" spans="10:11" x14ac:dyDescent="0.25">
      <c r="J336" s="5"/>
      <c r="K336" s="5"/>
    </row>
    <row r="337" spans="10:11" x14ac:dyDescent="0.25">
      <c r="J337" s="5"/>
      <c r="K337" s="5"/>
    </row>
    <row r="338" spans="10:11" x14ac:dyDescent="0.25">
      <c r="J338" s="5"/>
      <c r="K338" s="5"/>
    </row>
    <row r="339" spans="10:11" x14ac:dyDescent="0.25">
      <c r="J339" s="5"/>
      <c r="K339" s="5"/>
    </row>
    <row r="340" spans="10:11" x14ac:dyDescent="0.25">
      <c r="J340" s="5"/>
      <c r="K340" s="5"/>
    </row>
    <row r="341" spans="10:11" x14ac:dyDescent="0.25">
      <c r="J341" s="5"/>
      <c r="K341" s="5"/>
    </row>
    <row r="342" spans="10:11" x14ac:dyDescent="0.25">
      <c r="J342" s="5"/>
      <c r="K342" s="5"/>
    </row>
    <row r="343" spans="10:11" x14ac:dyDescent="0.25">
      <c r="J343" s="5"/>
      <c r="K343" s="5"/>
    </row>
    <row r="344" spans="10:11" x14ac:dyDescent="0.25">
      <c r="J344" s="5"/>
      <c r="K344" s="5"/>
    </row>
    <row r="345" spans="10:11" x14ac:dyDescent="0.25">
      <c r="J345" s="5"/>
      <c r="K345" s="5"/>
    </row>
    <row r="346" spans="10:11" x14ac:dyDescent="0.25">
      <c r="J346" s="5"/>
      <c r="K346" s="5"/>
    </row>
    <row r="347" spans="10:11" x14ac:dyDescent="0.25">
      <c r="J347" s="5"/>
      <c r="K347" s="5"/>
    </row>
    <row r="348" spans="10:11" x14ac:dyDescent="0.25">
      <c r="J348" s="5"/>
      <c r="K348" s="5"/>
    </row>
    <row r="349" spans="10:11" x14ac:dyDescent="0.25">
      <c r="J349" s="5"/>
      <c r="K349" s="5"/>
    </row>
    <row r="350" spans="10:11" x14ac:dyDescent="0.25">
      <c r="J350" s="5"/>
      <c r="K350" s="5"/>
    </row>
    <row r="351" spans="10:11" x14ac:dyDescent="0.25">
      <c r="J351" s="5"/>
      <c r="K351" s="5"/>
    </row>
    <row r="352" spans="10:11" x14ac:dyDescent="0.25">
      <c r="J352" s="5"/>
      <c r="K352" s="5"/>
    </row>
    <row r="353" spans="10:11" x14ac:dyDescent="0.25">
      <c r="J353" s="5"/>
      <c r="K353" s="5"/>
    </row>
    <row r="354" spans="10:11" x14ac:dyDescent="0.25">
      <c r="J354" s="5"/>
      <c r="K354" s="5"/>
    </row>
    <row r="355" spans="10:11" x14ac:dyDescent="0.25">
      <c r="J355" s="5"/>
      <c r="K355" s="5"/>
    </row>
    <row r="356" spans="10:11" x14ac:dyDescent="0.25">
      <c r="J356" s="5"/>
      <c r="K356" s="5"/>
    </row>
    <row r="357" spans="10:11" x14ac:dyDescent="0.25">
      <c r="J357" s="5"/>
      <c r="K357" s="5"/>
    </row>
    <row r="358" spans="10:11" x14ac:dyDescent="0.25">
      <c r="J358" s="5"/>
      <c r="K358" s="5"/>
    </row>
    <row r="359" spans="10:11" x14ac:dyDescent="0.25">
      <c r="J359" s="5"/>
      <c r="K359" s="5"/>
    </row>
    <row r="360" spans="10:11" x14ac:dyDescent="0.25">
      <c r="J360" s="5"/>
      <c r="K360" s="5"/>
    </row>
    <row r="361" spans="10:11" x14ac:dyDescent="0.25">
      <c r="J361" s="5"/>
      <c r="K361" s="5"/>
    </row>
    <row r="362" spans="10:11" x14ac:dyDescent="0.25">
      <c r="J362" s="5"/>
      <c r="K362" s="5"/>
    </row>
    <row r="363" spans="10:11" x14ac:dyDescent="0.25">
      <c r="J363" s="5"/>
      <c r="K363" s="5"/>
    </row>
    <row r="364" spans="10:11" x14ac:dyDescent="0.25">
      <c r="J364" s="5"/>
      <c r="K364" s="5"/>
    </row>
    <row r="365" spans="10:11" x14ac:dyDescent="0.25">
      <c r="J365" s="5"/>
      <c r="K365" s="5"/>
    </row>
    <row r="366" spans="10:11" x14ac:dyDescent="0.25">
      <c r="J366" s="5"/>
      <c r="K366" s="5"/>
    </row>
    <row r="367" spans="10:11" x14ac:dyDescent="0.25">
      <c r="J367" s="5"/>
      <c r="K367" s="5"/>
    </row>
    <row r="368" spans="10:11" x14ac:dyDescent="0.25">
      <c r="J368" s="5"/>
      <c r="K368" s="5"/>
    </row>
    <row r="369" spans="10:11" x14ac:dyDescent="0.25">
      <c r="J369" s="5"/>
      <c r="K369" s="5"/>
    </row>
    <row r="370" spans="10:11" x14ac:dyDescent="0.25">
      <c r="J370" s="5"/>
      <c r="K370" s="5"/>
    </row>
    <row r="371" spans="10:11" x14ac:dyDescent="0.25">
      <c r="J371" s="5"/>
      <c r="K371" s="5"/>
    </row>
    <row r="372" spans="10:11" x14ac:dyDescent="0.25">
      <c r="J372" s="5"/>
      <c r="K372" s="5"/>
    </row>
    <row r="373" spans="10:11" x14ac:dyDescent="0.25">
      <c r="J373" s="5"/>
      <c r="K373" s="5"/>
    </row>
    <row r="374" spans="10:11" x14ac:dyDescent="0.25">
      <c r="J374" s="5"/>
      <c r="K374" s="5"/>
    </row>
    <row r="375" spans="10:11" x14ac:dyDescent="0.25">
      <c r="J375" s="5"/>
      <c r="K375" s="5"/>
    </row>
    <row r="376" spans="10:11" x14ac:dyDescent="0.25">
      <c r="J376" s="5"/>
      <c r="K376" s="5"/>
    </row>
    <row r="377" spans="10:11" x14ac:dyDescent="0.25">
      <c r="J377" s="5"/>
      <c r="K377" s="5"/>
    </row>
    <row r="378" spans="10:11" x14ac:dyDescent="0.25">
      <c r="J378" s="5"/>
      <c r="K378" s="5"/>
    </row>
    <row r="379" spans="10:11" x14ac:dyDescent="0.25">
      <c r="J379" s="5"/>
      <c r="K379" s="5"/>
    </row>
    <row r="380" spans="10:11" x14ac:dyDescent="0.25">
      <c r="J380" s="5"/>
      <c r="K380" s="5"/>
    </row>
    <row r="381" spans="10:11" x14ac:dyDescent="0.25">
      <c r="J381" s="5"/>
      <c r="K381" s="5"/>
    </row>
    <row r="382" spans="10:11" x14ac:dyDescent="0.25">
      <c r="J382" s="5"/>
      <c r="K382" s="5"/>
    </row>
    <row r="383" spans="10:11" x14ac:dyDescent="0.25">
      <c r="J383" s="5"/>
      <c r="K383" s="5"/>
    </row>
    <row r="384" spans="10:11" x14ac:dyDescent="0.25">
      <c r="J384" s="5"/>
      <c r="K384" s="5"/>
    </row>
    <row r="385" spans="10:11" x14ac:dyDescent="0.25">
      <c r="J385" s="5"/>
      <c r="K385" s="5"/>
    </row>
    <row r="386" spans="10:11" x14ac:dyDescent="0.25">
      <c r="J386" s="5"/>
      <c r="K386" s="5"/>
    </row>
    <row r="387" spans="10:11" x14ac:dyDescent="0.25">
      <c r="J387" s="5"/>
      <c r="K387" s="5"/>
    </row>
    <row r="388" spans="10:11" x14ac:dyDescent="0.25">
      <c r="J388" s="5"/>
      <c r="K388" s="5"/>
    </row>
    <row r="389" spans="10:11" x14ac:dyDescent="0.25">
      <c r="J389" s="5"/>
      <c r="K389" s="5"/>
    </row>
    <row r="390" spans="10:11" x14ac:dyDescent="0.25">
      <c r="J390" s="5"/>
      <c r="K390" s="5"/>
    </row>
    <row r="391" spans="10:11" x14ac:dyDescent="0.25">
      <c r="J391" s="5"/>
      <c r="K391" s="5"/>
    </row>
    <row r="392" spans="10:11" x14ac:dyDescent="0.25">
      <c r="J392" s="5"/>
      <c r="K392" s="5"/>
    </row>
    <row r="393" spans="10:11" x14ac:dyDescent="0.25">
      <c r="J393" s="5"/>
      <c r="K393" s="5"/>
    </row>
    <row r="394" spans="10:11" x14ac:dyDescent="0.25">
      <c r="J394" s="5"/>
      <c r="K394" s="5"/>
    </row>
    <row r="395" spans="10:11" x14ac:dyDescent="0.25">
      <c r="J395" s="5"/>
      <c r="K395" s="5"/>
    </row>
    <row r="396" spans="10:11" x14ac:dyDescent="0.25">
      <c r="J396" s="5"/>
      <c r="K396" s="5"/>
    </row>
    <row r="397" spans="10:11" x14ac:dyDescent="0.25">
      <c r="J397" s="5"/>
      <c r="K397" s="5"/>
    </row>
    <row r="398" spans="10:11" x14ac:dyDescent="0.25">
      <c r="J398" s="5"/>
      <c r="K398" s="5"/>
    </row>
    <row r="399" spans="10:11" x14ac:dyDescent="0.25">
      <c r="J399" s="5"/>
      <c r="K399" s="5"/>
    </row>
  </sheetData>
  <mergeCells count="26">
    <mergeCell ref="A2:AS2"/>
    <mergeCell ref="A3:AS3"/>
    <mergeCell ref="A4:AS4"/>
    <mergeCell ref="AR5:AS5"/>
    <mergeCell ref="V5:W5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J5:AK5"/>
    <mergeCell ref="AL5:AM5"/>
    <mergeCell ref="AN5:AO5"/>
    <mergeCell ref="AP5:AQ5"/>
    <mergeCell ref="X5:Y5"/>
    <mergeCell ref="Z5:AA5"/>
    <mergeCell ref="AB5:AC5"/>
    <mergeCell ref="AD5:AE5"/>
    <mergeCell ref="AF5:AG5"/>
    <mergeCell ref="AH5:AI5"/>
  </mergeCells>
  <hyperlinks>
    <hyperlink ref="A1:B1" location="Содержание!B5" display="К содержанию"/>
    <hyperlink ref="A1:C1" location="Содержание!A1" display="К содержанию"/>
  </hyperlinks>
  <printOptions horizontalCentered="1"/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&amp;R&amp;"Times New Roman,обычный"&amp;12&amp;P</oddHeader>
  </headerFooter>
  <rowBreaks count="4" manualBreakCount="4">
    <brk id="35" max="16383" man="1"/>
    <brk id="66" max="16383" man="1"/>
    <brk id="97" max="16383" man="1"/>
    <brk id="12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54"/>
  <sheetViews>
    <sheetView zoomScale="70" zoomScaleNormal="70" zoomScaleSheetLayoutView="75" workbookViewId="0">
      <pane xSplit="1" ySplit="7" topLeftCell="AF8" activePane="bottomRight" state="frozen"/>
      <selection activeCell="B3" sqref="B3:M3"/>
      <selection pane="topRight" activeCell="B3" sqref="B3:M3"/>
      <selection pane="bottomLeft" activeCell="B3" sqref="B3:M3"/>
      <selection pane="bottomRight" activeCell="AR10" sqref="AR10"/>
    </sheetView>
  </sheetViews>
  <sheetFormatPr defaultRowHeight="15.75" x14ac:dyDescent="0.25"/>
  <cols>
    <col min="1" max="1" width="33.85546875" style="69" customWidth="1"/>
    <col min="2" max="2" width="14.7109375" style="69" customWidth="1"/>
    <col min="3" max="3" width="15" style="69" customWidth="1"/>
    <col min="4" max="21" width="14.7109375" style="69" customWidth="1"/>
    <col min="22" max="22" width="13.28515625" style="69" hidden="1" customWidth="1"/>
    <col min="23" max="23" width="14.5703125" style="69" hidden="1" customWidth="1"/>
    <col min="24" max="24" width="13.28515625" style="69" hidden="1" customWidth="1"/>
    <col min="25" max="25" width="14.5703125" style="69" hidden="1" customWidth="1"/>
    <col min="26" max="26" width="13.28515625" style="69" hidden="1" customWidth="1"/>
    <col min="27" max="27" width="14.5703125" style="69" hidden="1" customWidth="1"/>
    <col min="28" max="28" width="13.28515625" style="69" hidden="1" customWidth="1"/>
    <col min="29" max="29" width="14.5703125" style="69" hidden="1" customWidth="1"/>
    <col min="30" max="30" width="14.28515625" style="69" customWidth="1"/>
    <col min="31" max="31" width="14.5703125" style="69" customWidth="1"/>
    <col min="32" max="32" width="13.85546875" style="69" customWidth="1"/>
    <col min="33" max="33" width="14.5703125" style="69" customWidth="1"/>
    <col min="34" max="34" width="13.85546875" style="69" customWidth="1"/>
    <col min="35" max="35" width="14.5703125" style="69" customWidth="1"/>
    <col min="36" max="39" width="15.140625" style="69" customWidth="1"/>
    <col min="40" max="40" width="16" style="69" customWidth="1"/>
    <col min="41" max="41" width="15.140625" style="69" customWidth="1"/>
    <col min="42" max="43" width="16.140625" style="69" customWidth="1"/>
    <col min="44" max="46" width="13.140625" style="69" customWidth="1"/>
    <col min="47" max="51" width="13.28515625" style="69" customWidth="1"/>
    <col min="52" max="16384" width="9.140625" style="69"/>
  </cols>
  <sheetData>
    <row r="1" spans="1:50" ht="53.25" customHeight="1" thickBot="1" x14ac:dyDescent="0.3">
      <c r="A1" s="118" t="s">
        <v>167</v>
      </c>
      <c r="B1" s="117"/>
      <c r="C1" s="117"/>
    </row>
    <row r="2" spans="1:50" s="6" customFormat="1" ht="24" customHeight="1" x14ac:dyDescent="0.25">
      <c r="A2" s="167" t="s">
        <v>180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</row>
    <row r="3" spans="1:50" s="6" customFormat="1" x14ac:dyDescent="0.2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</row>
    <row r="4" spans="1:50" s="6" customFormat="1" ht="16.5" thickBot="1" x14ac:dyDescent="0.3">
      <c r="A4" s="70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50" s="71" customFormat="1" ht="19.5" customHeight="1" thickTop="1" x14ac:dyDescent="0.25">
      <c r="A5" s="164"/>
      <c r="B5" s="150" t="s">
        <v>8</v>
      </c>
      <c r="C5" s="150"/>
      <c r="D5" s="150" t="s">
        <v>9</v>
      </c>
      <c r="E5" s="150"/>
      <c r="F5" s="150" t="s">
        <v>10</v>
      </c>
      <c r="G5" s="150"/>
      <c r="H5" s="150" t="s">
        <v>11</v>
      </c>
      <c r="I5" s="150"/>
      <c r="J5" s="150" t="s">
        <v>12</v>
      </c>
      <c r="K5" s="150"/>
      <c r="L5" s="150" t="s">
        <v>13</v>
      </c>
      <c r="M5" s="150"/>
      <c r="N5" s="150" t="s">
        <v>14</v>
      </c>
      <c r="O5" s="150"/>
      <c r="P5" s="150" t="s">
        <v>15</v>
      </c>
      <c r="Q5" s="150"/>
      <c r="R5" s="150" t="s">
        <v>16</v>
      </c>
      <c r="S5" s="163"/>
      <c r="T5" s="150" t="s">
        <v>17</v>
      </c>
      <c r="U5" s="163"/>
      <c r="V5" s="150" t="s">
        <v>18</v>
      </c>
      <c r="W5" s="163"/>
      <c r="X5" s="150" t="s">
        <v>19</v>
      </c>
      <c r="Y5" s="163"/>
      <c r="Z5" s="150" t="s">
        <v>20</v>
      </c>
      <c r="AA5" s="163"/>
      <c r="AB5" s="150" t="s">
        <v>21</v>
      </c>
      <c r="AC5" s="150"/>
      <c r="AD5" s="150" t="s">
        <v>22</v>
      </c>
      <c r="AE5" s="150"/>
      <c r="AF5" s="150" t="s">
        <v>23</v>
      </c>
      <c r="AG5" s="150"/>
      <c r="AH5" s="150" t="s">
        <v>24</v>
      </c>
      <c r="AI5" s="150"/>
      <c r="AJ5" s="150" t="s">
        <v>25</v>
      </c>
      <c r="AK5" s="150"/>
      <c r="AL5" s="150" t="s">
        <v>26</v>
      </c>
      <c r="AM5" s="150"/>
      <c r="AN5" s="150" t="s">
        <v>27</v>
      </c>
      <c r="AO5" s="150"/>
      <c r="AP5" s="150" t="s">
        <v>176</v>
      </c>
      <c r="AQ5" s="150"/>
    </row>
    <row r="6" spans="1:50" s="71" customFormat="1" ht="63" x14ac:dyDescent="0.25">
      <c r="A6" s="165"/>
      <c r="B6" s="120" t="s">
        <v>28</v>
      </c>
      <c r="C6" s="120" t="s">
        <v>29</v>
      </c>
      <c r="D6" s="120" t="s">
        <v>28</v>
      </c>
      <c r="E6" s="120" t="s">
        <v>29</v>
      </c>
      <c r="F6" s="120" t="s">
        <v>28</v>
      </c>
      <c r="G6" s="120" t="s">
        <v>29</v>
      </c>
      <c r="H6" s="120" t="s">
        <v>28</v>
      </c>
      <c r="I6" s="120" t="s">
        <v>29</v>
      </c>
      <c r="J6" s="120" t="s">
        <v>28</v>
      </c>
      <c r="K6" s="120" t="s">
        <v>29</v>
      </c>
      <c r="L6" s="120" t="s">
        <v>28</v>
      </c>
      <c r="M6" s="120" t="s">
        <v>29</v>
      </c>
      <c r="N6" s="120" t="s">
        <v>28</v>
      </c>
      <c r="O6" s="120" t="s">
        <v>29</v>
      </c>
      <c r="P6" s="120" t="s">
        <v>28</v>
      </c>
      <c r="Q6" s="120" t="s">
        <v>29</v>
      </c>
      <c r="R6" s="120" t="s">
        <v>28</v>
      </c>
      <c r="S6" s="72" t="s">
        <v>29</v>
      </c>
      <c r="T6" s="120" t="s">
        <v>28</v>
      </c>
      <c r="U6" s="72" t="s">
        <v>29</v>
      </c>
      <c r="V6" s="120" t="s">
        <v>28</v>
      </c>
      <c r="W6" s="72" t="s">
        <v>29</v>
      </c>
      <c r="X6" s="120" t="s">
        <v>28</v>
      </c>
      <c r="Y6" s="72" t="s">
        <v>29</v>
      </c>
      <c r="Z6" s="120" t="s">
        <v>28</v>
      </c>
      <c r="AA6" s="72" t="s">
        <v>29</v>
      </c>
      <c r="AB6" s="120" t="s">
        <v>28</v>
      </c>
      <c r="AC6" s="120" t="s">
        <v>29</v>
      </c>
      <c r="AD6" s="120" t="s">
        <v>28</v>
      </c>
      <c r="AE6" s="120" t="s">
        <v>29</v>
      </c>
      <c r="AF6" s="120" t="s">
        <v>28</v>
      </c>
      <c r="AG6" s="120" t="s">
        <v>29</v>
      </c>
      <c r="AH6" s="9" t="s">
        <v>28</v>
      </c>
      <c r="AI6" s="120" t="s">
        <v>29</v>
      </c>
      <c r="AJ6" s="120" t="s">
        <v>28</v>
      </c>
      <c r="AK6" s="120" t="s">
        <v>29</v>
      </c>
      <c r="AL6" s="120" t="s">
        <v>28</v>
      </c>
      <c r="AM6" s="120" t="s">
        <v>29</v>
      </c>
      <c r="AN6" s="120" t="s">
        <v>28</v>
      </c>
      <c r="AO6" s="120" t="s">
        <v>29</v>
      </c>
      <c r="AP6" s="139" t="s">
        <v>28</v>
      </c>
      <c r="AQ6" s="139" t="s">
        <v>29</v>
      </c>
    </row>
    <row r="7" spans="1:50" s="71" customFormat="1" x14ac:dyDescent="0.25">
      <c r="A7" s="73" t="s">
        <v>30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  <c r="I7" s="120">
        <v>8</v>
      </c>
      <c r="J7" s="120">
        <v>9</v>
      </c>
      <c r="K7" s="120">
        <v>10</v>
      </c>
      <c r="L7" s="120">
        <v>11</v>
      </c>
      <c r="M7" s="120">
        <v>12</v>
      </c>
      <c r="N7" s="120">
        <v>13</v>
      </c>
      <c r="O7" s="120">
        <v>14</v>
      </c>
      <c r="P7" s="120">
        <v>15</v>
      </c>
      <c r="Q7" s="120">
        <v>16</v>
      </c>
      <c r="R7" s="120">
        <v>17</v>
      </c>
      <c r="S7" s="120">
        <v>18</v>
      </c>
      <c r="T7" s="120">
        <v>19</v>
      </c>
      <c r="U7" s="120">
        <v>20</v>
      </c>
      <c r="V7" s="120">
        <v>21</v>
      </c>
      <c r="W7" s="120">
        <v>22</v>
      </c>
      <c r="X7" s="120">
        <v>23</v>
      </c>
      <c r="Y7" s="120">
        <v>24</v>
      </c>
      <c r="Z7" s="120">
        <v>25</v>
      </c>
      <c r="AA7" s="120">
        <v>26</v>
      </c>
      <c r="AB7" s="120">
        <v>27</v>
      </c>
      <c r="AC7" s="120">
        <v>28</v>
      </c>
      <c r="AD7" s="120">
        <v>29</v>
      </c>
      <c r="AE7" s="120">
        <v>30</v>
      </c>
      <c r="AF7" s="120">
        <v>31</v>
      </c>
      <c r="AG7" s="120">
        <v>32</v>
      </c>
      <c r="AH7" s="9">
        <v>33</v>
      </c>
      <c r="AI7" s="9">
        <v>34</v>
      </c>
      <c r="AJ7" s="9">
        <v>35</v>
      </c>
      <c r="AK7" s="9">
        <v>36</v>
      </c>
      <c r="AL7" s="9">
        <v>37</v>
      </c>
      <c r="AM7" s="9">
        <v>38</v>
      </c>
      <c r="AN7" s="9">
        <v>39</v>
      </c>
      <c r="AO7" s="9">
        <v>40</v>
      </c>
      <c r="AP7" s="9">
        <v>41</v>
      </c>
      <c r="AQ7" s="9">
        <v>42</v>
      </c>
      <c r="AR7" s="74"/>
      <c r="AS7" s="74"/>
      <c r="AT7" s="74"/>
      <c r="AU7" s="74"/>
      <c r="AV7" s="74"/>
      <c r="AW7" s="74"/>
      <c r="AX7" s="74"/>
    </row>
    <row r="8" spans="1:50" s="74" customFormat="1" x14ac:dyDescent="0.25">
      <c r="A8" s="75" t="s">
        <v>60</v>
      </c>
      <c r="B8" s="76">
        <v>5507848.0035999995</v>
      </c>
      <c r="C8" s="76">
        <v>4221736.1332</v>
      </c>
      <c r="D8" s="76">
        <v>6819211.1668999987</v>
      </c>
      <c r="E8" s="76">
        <v>5465566.4344999995</v>
      </c>
      <c r="F8" s="76">
        <v>8887707.3461000007</v>
      </c>
      <c r="G8" s="76">
        <v>7249556.8633000012</v>
      </c>
      <c r="H8" s="76">
        <v>11422859.6525</v>
      </c>
      <c r="I8" s="76">
        <v>9170463.1963000018</v>
      </c>
      <c r="J8" s="76">
        <v>15625962.854700003</v>
      </c>
      <c r="K8" s="76">
        <v>11007513.282400001</v>
      </c>
      <c r="L8" s="76">
        <v>19921801.137499999</v>
      </c>
      <c r="M8" s="76">
        <v>14758012.9617</v>
      </c>
      <c r="N8" s="76">
        <v>24015646.244000003</v>
      </c>
      <c r="O8" s="76">
        <v>19604634.057400003</v>
      </c>
      <c r="P8" s="76">
        <v>31136362.449099995</v>
      </c>
      <c r="Q8" s="76">
        <v>25549621.481600001</v>
      </c>
      <c r="R8" s="76">
        <v>28258755.128599998</v>
      </c>
      <c r="S8" s="76">
        <v>23514753.414700001</v>
      </c>
      <c r="T8" s="76">
        <v>32153545.355799999</v>
      </c>
      <c r="U8" s="76">
        <v>25955644.091200002</v>
      </c>
      <c r="V8" s="76">
        <v>39153968.905499995</v>
      </c>
      <c r="W8" s="76">
        <v>31205661.801500004</v>
      </c>
      <c r="X8" s="76">
        <v>42946048.6395</v>
      </c>
      <c r="Y8" s="76">
        <v>33595722.770400003</v>
      </c>
      <c r="Z8" s="76">
        <v>45121399.994199999</v>
      </c>
      <c r="AA8" s="76">
        <v>35673403.026800007</v>
      </c>
      <c r="AB8" s="76">
        <v>51343901.884800002</v>
      </c>
      <c r="AC8" s="76">
        <v>41434458.693900004</v>
      </c>
      <c r="AD8" s="76">
        <v>56732505.973199993</v>
      </c>
      <c r="AE8" s="76">
        <v>46732248.302599996</v>
      </c>
      <c r="AF8" s="76">
        <v>61715143.9727</v>
      </c>
      <c r="AG8" s="76">
        <v>50324612.7205</v>
      </c>
      <c r="AH8" s="77">
        <v>69694214.349999994</v>
      </c>
      <c r="AI8" s="78">
        <v>56725364.939999998</v>
      </c>
      <c r="AJ8" s="78">
        <v>79779929.657600001</v>
      </c>
      <c r="AK8" s="78">
        <v>63314961.618599996</v>
      </c>
      <c r="AL8" s="78">
        <v>84148691.240199998</v>
      </c>
      <c r="AM8" s="78">
        <v>66185879.953000002</v>
      </c>
      <c r="AN8" s="78">
        <v>84847938.054399997</v>
      </c>
      <c r="AO8" s="78">
        <v>67616428.227699995</v>
      </c>
      <c r="AP8" s="78">
        <v>110078110.15619999</v>
      </c>
      <c r="AQ8" s="78">
        <v>85989651.732199997</v>
      </c>
    </row>
    <row r="9" spans="1:50" s="83" customFormat="1" ht="31.5" x14ac:dyDescent="0.25">
      <c r="A9" s="79" t="s">
        <v>61</v>
      </c>
      <c r="B9" s="32">
        <v>2574859.5079999999</v>
      </c>
      <c r="C9" s="32">
        <v>2047477.6860999998</v>
      </c>
      <c r="D9" s="32">
        <v>3195264.4653999996</v>
      </c>
      <c r="E9" s="32">
        <v>2649222.7919999999</v>
      </c>
      <c r="F9" s="32">
        <v>4378799.7165000001</v>
      </c>
      <c r="G9" s="32">
        <v>3706384.1528000003</v>
      </c>
      <c r="H9" s="32">
        <v>5414008.2659999998</v>
      </c>
      <c r="I9" s="32">
        <v>4570280.8865</v>
      </c>
      <c r="J9" s="32">
        <v>7936967.3573000003</v>
      </c>
      <c r="K9" s="32">
        <v>5616801.8696999997</v>
      </c>
      <c r="L9" s="32">
        <v>10830886.053399999</v>
      </c>
      <c r="M9" s="32">
        <v>7774526.1978000002</v>
      </c>
      <c r="N9" s="32">
        <v>12391315.811199998</v>
      </c>
      <c r="O9" s="32">
        <v>10557866.414899999</v>
      </c>
      <c r="P9" s="32">
        <v>16646137.391199999</v>
      </c>
      <c r="Q9" s="36">
        <v>14187007.495999999</v>
      </c>
      <c r="R9" s="32">
        <v>15539814.006999999</v>
      </c>
      <c r="S9" s="80">
        <v>13672191.2259</v>
      </c>
      <c r="T9" s="32">
        <v>17548517.899500001</v>
      </c>
      <c r="U9" s="80">
        <v>14919358.9537</v>
      </c>
      <c r="V9" s="32">
        <v>21825500.886799999</v>
      </c>
      <c r="W9" s="80">
        <v>18386489.655900002</v>
      </c>
      <c r="X9" s="32">
        <v>23658489.254700001</v>
      </c>
      <c r="Y9" s="80">
        <v>19213600.6483</v>
      </c>
      <c r="Z9" s="32">
        <v>24556620.428300001</v>
      </c>
      <c r="AA9" s="80">
        <v>19778551.969999999</v>
      </c>
      <c r="AB9" s="32">
        <v>27316689.4824</v>
      </c>
      <c r="AC9" s="80">
        <v>22250764.022599999</v>
      </c>
      <c r="AD9" s="32">
        <v>29475755.084099997</v>
      </c>
      <c r="AE9" s="32">
        <v>24735977.438499998</v>
      </c>
      <c r="AF9" s="32">
        <v>31352324.148200002</v>
      </c>
      <c r="AG9" s="32">
        <v>25607505.998799998</v>
      </c>
      <c r="AH9" s="81">
        <v>35921056.859999999</v>
      </c>
      <c r="AI9" s="82">
        <v>29235530.91</v>
      </c>
      <c r="AJ9" s="82">
        <v>41793209.172400005</v>
      </c>
      <c r="AK9" s="82">
        <v>33087806.813900001</v>
      </c>
      <c r="AL9" s="82">
        <v>44511855.769199997</v>
      </c>
      <c r="AM9" s="82">
        <v>34887734.012899995</v>
      </c>
      <c r="AN9" s="82">
        <v>44835942.918699995</v>
      </c>
      <c r="AO9" s="82">
        <v>36018185.8772</v>
      </c>
      <c r="AP9" s="82">
        <v>53340833.913000003</v>
      </c>
      <c r="AQ9" s="82">
        <v>41138664.4274</v>
      </c>
      <c r="AR9" s="74"/>
      <c r="AS9" s="74"/>
      <c r="AT9" s="74"/>
      <c r="AU9" s="74"/>
      <c r="AV9" s="74"/>
      <c r="AW9" s="74"/>
      <c r="AX9" s="74"/>
    </row>
    <row r="10" spans="1:50" s="74" customFormat="1" x14ac:dyDescent="0.25">
      <c r="A10" s="84" t="s">
        <v>62</v>
      </c>
      <c r="B10" s="21">
        <v>25324.879000000001</v>
      </c>
      <c r="C10" s="21">
        <v>16819.763999999999</v>
      </c>
      <c r="D10" s="21">
        <v>28605.399000000001</v>
      </c>
      <c r="E10" s="21">
        <v>18706</v>
      </c>
      <c r="F10" s="21">
        <v>39507.883000000002</v>
      </c>
      <c r="G10" s="21">
        <v>26968.027999999998</v>
      </c>
      <c r="H10" s="21">
        <v>57810.114000000001</v>
      </c>
      <c r="I10" s="21">
        <v>42608.512000000002</v>
      </c>
      <c r="J10" s="21">
        <v>73124.577000000005</v>
      </c>
      <c r="K10" s="21">
        <v>60427.667000000001</v>
      </c>
      <c r="L10" s="21">
        <v>135988.65299999999</v>
      </c>
      <c r="M10" s="21">
        <v>112937.114</v>
      </c>
      <c r="N10" s="21">
        <v>191063.951</v>
      </c>
      <c r="O10" s="21">
        <v>155307.10999999999</v>
      </c>
      <c r="P10" s="21">
        <v>253423.992</v>
      </c>
      <c r="Q10" s="21">
        <v>192105.73300000001</v>
      </c>
      <c r="R10" s="21">
        <v>236270.04800000001</v>
      </c>
      <c r="S10" s="85">
        <v>191081.40700000001</v>
      </c>
      <c r="T10" s="21">
        <v>255524.245</v>
      </c>
      <c r="U10" s="85">
        <v>210044.61900000001</v>
      </c>
      <c r="V10" s="21">
        <v>256185.728</v>
      </c>
      <c r="W10" s="85">
        <v>215623.92499999999</v>
      </c>
      <c r="X10" s="21">
        <v>293758.84499999997</v>
      </c>
      <c r="Y10" s="85">
        <v>249285.459</v>
      </c>
      <c r="Z10" s="21">
        <v>320919.93900000001</v>
      </c>
      <c r="AA10" s="85">
        <v>274922.25599999999</v>
      </c>
      <c r="AB10" s="21">
        <v>452603.13900000002</v>
      </c>
      <c r="AC10" s="85">
        <v>385391.47499999998</v>
      </c>
      <c r="AD10" s="21">
        <v>574400.69900000002</v>
      </c>
      <c r="AE10" s="21">
        <v>472548.74</v>
      </c>
      <c r="AF10" s="21">
        <v>604727.97</v>
      </c>
      <c r="AG10" s="21">
        <v>497287.88900000002</v>
      </c>
      <c r="AH10" s="86">
        <v>614478.54</v>
      </c>
      <c r="AI10" s="87">
        <v>541262.32999999996</v>
      </c>
      <c r="AJ10" s="87">
        <v>675349.59499999997</v>
      </c>
      <c r="AK10" s="87">
        <v>589730.99800000002</v>
      </c>
      <c r="AL10" s="87">
        <v>692789.71499999997</v>
      </c>
      <c r="AM10" s="87">
        <v>611071.348</v>
      </c>
      <c r="AN10" s="87">
        <v>655912.68900000001</v>
      </c>
      <c r="AO10" s="87">
        <v>599502.54500000004</v>
      </c>
      <c r="AP10" s="87">
        <v>845783.82499999995</v>
      </c>
      <c r="AQ10" s="87">
        <v>727253.41299999994</v>
      </c>
    </row>
    <row r="11" spans="1:50" s="74" customFormat="1" x14ac:dyDescent="0.25">
      <c r="A11" s="84" t="s">
        <v>63</v>
      </c>
      <c r="B11" s="21">
        <v>18858.938999999998</v>
      </c>
      <c r="C11" s="21">
        <v>14661.29</v>
      </c>
      <c r="D11" s="21">
        <v>24091.661</v>
      </c>
      <c r="E11" s="21">
        <v>19703.698</v>
      </c>
      <c r="F11" s="21">
        <v>34065.300999999999</v>
      </c>
      <c r="G11" s="21">
        <v>29253.460999999999</v>
      </c>
      <c r="H11" s="21">
        <v>43510.211000000003</v>
      </c>
      <c r="I11" s="21">
        <v>37016.245000000003</v>
      </c>
      <c r="J11" s="21">
        <v>47302.177000000003</v>
      </c>
      <c r="K11" s="21">
        <v>41465.991999999998</v>
      </c>
      <c r="L11" s="21">
        <v>54390.408000000003</v>
      </c>
      <c r="M11" s="21">
        <v>47853.932000000001</v>
      </c>
      <c r="N11" s="21">
        <v>67452.675000000003</v>
      </c>
      <c r="O11" s="21">
        <v>59124.747000000003</v>
      </c>
      <c r="P11" s="21">
        <v>81760.447</v>
      </c>
      <c r="Q11" s="21">
        <v>69877.175000000003</v>
      </c>
      <c r="R11" s="21">
        <v>81753.582599999994</v>
      </c>
      <c r="S11" s="85">
        <v>74922.991599999994</v>
      </c>
      <c r="T11" s="21">
        <v>105754.75169999999</v>
      </c>
      <c r="U11" s="85">
        <v>96689.597699999998</v>
      </c>
      <c r="V11" s="21">
        <v>129241.08379999999</v>
      </c>
      <c r="W11" s="85">
        <v>112144.1159</v>
      </c>
      <c r="X11" s="21">
        <v>143493.05369999999</v>
      </c>
      <c r="Y11" s="85">
        <v>121386.01609999999</v>
      </c>
      <c r="Z11" s="21">
        <v>173511.35459999999</v>
      </c>
      <c r="AA11" s="85">
        <v>145685.62700000001</v>
      </c>
      <c r="AB11" s="21">
        <v>193938.63399999999</v>
      </c>
      <c r="AC11" s="85">
        <v>170945.25959999999</v>
      </c>
      <c r="AD11" s="21">
        <v>209181.2254</v>
      </c>
      <c r="AE11" s="21">
        <v>188692.90159999998</v>
      </c>
      <c r="AF11" s="21">
        <v>197024.4461</v>
      </c>
      <c r="AG11" s="21">
        <v>172695.2623</v>
      </c>
      <c r="AH11" s="86">
        <v>213617.14</v>
      </c>
      <c r="AI11" s="87">
        <v>180060.25</v>
      </c>
      <c r="AJ11" s="87">
        <v>236540.3486</v>
      </c>
      <c r="AK11" s="87">
        <v>193804.6183</v>
      </c>
      <c r="AL11" s="87">
        <v>254135.39449999999</v>
      </c>
      <c r="AM11" s="87">
        <v>208997.99659999998</v>
      </c>
      <c r="AN11" s="87">
        <v>266472.28940000001</v>
      </c>
      <c r="AO11" s="87">
        <v>209675.75150000001</v>
      </c>
      <c r="AP11" s="87">
        <v>309179.10239999997</v>
      </c>
      <c r="AQ11" s="87">
        <v>254786.87519999998</v>
      </c>
    </row>
    <row r="12" spans="1:50" s="74" customFormat="1" x14ac:dyDescent="0.25">
      <c r="A12" s="84" t="s">
        <v>64</v>
      </c>
      <c r="B12" s="21">
        <v>15278.781000000001</v>
      </c>
      <c r="C12" s="21">
        <v>10089.880999999999</v>
      </c>
      <c r="D12" s="21">
        <v>21717.136999999999</v>
      </c>
      <c r="E12" s="21">
        <v>14917.172</v>
      </c>
      <c r="F12" s="21">
        <v>33097.296000000002</v>
      </c>
      <c r="G12" s="21">
        <v>22349.692999999999</v>
      </c>
      <c r="H12" s="21">
        <v>33840.411</v>
      </c>
      <c r="I12" s="21">
        <v>20336.4643</v>
      </c>
      <c r="J12" s="21">
        <v>37484.101999999999</v>
      </c>
      <c r="K12" s="21">
        <v>25331.856</v>
      </c>
      <c r="L12" s="21">
        <v>45650.713000000003</v>
      </c>
      <c r="M12" s="21">
        <v>32821.525999999998</v>
      </c>
      <c r="N12" s="21">
        <v>83698.244000000006</v>
      </c>
      <c r="O12" s="21">
        <v>63148.381000000001</v>
      </c>
      <c r="P12" s="21">
        <v>107254.897</v>
      </c>
      <c r="Q12" s="21">
        <v>77815.396999999997</v>
      </c>
      <c r="R12" s="21">
        <v>109491.85</v>
      </c>
      <c r="S12" s="85">
        <v>89031.451000000001</v>
      </c>
      <c r="T12" s="21">
        <v>131928.80100000001</v>
      </c>
      <c r="U12" s="85">
        <v>106854.465</v>
      </c>
      <c r="V12" s="21">
        <v>152662.12400000001</v>
      </c>
      <c r="W12" s="85">
        <v>100666.51</v>
      </c>
      <c r="X12" s="21">
        <v>177727.11300000001</v>
      </c>
      <c r="Y12" s="85">
        <v>121171.942</v>
      </c>
      <c r="Z12" s="21">
        <v>196671.139</v>
      </c>
      <c r="AA12" s="85">
        <v>124310.087</v>
      </c>
      <c r="AB12" s="21">
        <v>207569.19200000001</v>
      </c>
      <c r="AC12" s="85">
        <v>133018.85</v>
      </c>
      <c r="AD12" s="21">
        <v>251178.193</v>
      </c>
      <c r="AE12" s="21">
        <v>187316.807</v>
      </c>
      <c r="AF12" s="21">
        <v>266976.30900000001</v>
      </c>
      <c r="AG12" s="21">
        <v>201085.05900000001</v>
      </c>
      <c r="AH12" s="86">
        <v>275363.20000000001</v>
      </c>
      <c r="AI12" s="87">
        <v>203201.29</v>
      </c>
      <c r="AJ12" s="87">
        <v>307269.05200000003</v>
      </c>
      <c r="AK12" s="87">
        <v>222824.946</v>
      </c>
      <c r="AL12" s="87">
        <v>318021.95799999998</v>
      </c>
      <c r="AM12" s="87">
        <v>231273.38699999999</v>
      </c>
      <c r="AN12" s="87">
        <v>323564.41700000002</v>
      </c>
      <c r="AO12" s="87">
        <v>250555.15599999999</v>
      </c>
      <c r="AP12" s="87">
        <v>407815.16100000002</v>
      </c>
      <c r="AQ12" s="87">
        <v>312872.78499999997</v>
      </c>
    </row>
    <row r="13" spans="1:50" s="74" customFormat="1" x14ac:dyDescent="0.25">
      <c r="A13" s="84" t="s">
        <v>65</v>
      </c>
      <c r="B13" s="21">
        <v>39615.6855</v>
      </c>
      <c r="C13" s="21">
        <v>22491.8</v>
      </c>
      <c r="D13" s="21">
        <v>49812.317600000002</v>
      </c>
      <c r="E13" s="21">
        <v>29071.5864</v>
      </c>
      <c r="F13" s="21">
        <v>77803.695299999992</v>
      </c>
      <c r="G13" s="21">
        <v>50607.078600000001</v>
      </c>
      <c r="H13" s="21">
        <v>90489.753099999987</v>
      </c>
      <c r="I13" s="21">
        <v>62616.377799999995</v>
      </c>
      <c r="J13" s="21">
        <v>115790.75199999999</v>
      </c>
      <c r="K13" s="21">
        <v>80564.651500000007</v>
      </c>
      <c r="L13" s="21">
        <v>125918.7458</v>
      </c>
      <c r="M13" s="21">
        <v>92715.542400000006</v>
      </c>
      <c r="N13" s="21">
        <v>139047.24540000001</v>
      </c>
      <c r="O13" s="21">
        <v>100852.00599999999</v>
      </c>
      <c r="P13" s="21">
        <v>140887.51169999997</v>
      </c>
      <c r="Q13" s="21">
        <v>113541.7092</v>
      </c>
      <c r="R13" s="21">
        <v>173954.03539999999</v>
      </c>
      <c r="S13" s="85">
        <v>135071.073</v>
      </c>
      <c r="T13" s="21">
        <v>250207.24249999999</v>
      </c>
      <c r="U13" s="85">
        <v>173049.95449999999</v>
      </c>
      <c r="V13" s="21">
        <v>296225.56289999996</v>
      </c>
      <c r="W13" s="85">
        <v>219228.83980000002</v>
      </c>
      <c r="X13" s="21">
        <v>388792.77889999998</v>
      </c>
      <c r="Y13" s="85">
        <v>308347.62080000003</v>
      </c>
      <c r="Z13" s="21">
        <v>407752.59220000001</v>
      </c>
      <c r="AA13" s="85">
        <v>327811.20489999995</v>
      </c>
      <c r="AB13" s="21">
        <v>495768.49939999997</v>
      </c>
      <c r="AC13" s="85">
        <v>413280.40480000002</v>
      </c>
      <c r="AD13" s="21">
        <v>905506.70299999998</v>
      </c>
      <c r="AE13" s="21">
        <v>792906.99660000007</v>
      </c>
      <c r="AF13" s="21">
        <v>813194.34639999992</v>
      </c>
      <c r="AG13" s="21">
        <v>704677.11560000002</v>
      </c>
      <c r="AH13" s="86">
        <v>933378.37</v>
      </c>
      <c r="AI13" s="87">
        <v>825894.88</v>
      </c>
      <c r="AJ13" s="87">
        <v>1078998.1583</v>
      </c>
      <c r="AK13" s="87">
        <v>942545.76210000005</v>
      </c>
      <c r="AL13" s="87">
        <v>1128316.2767</v>
      </c>
      <c r="AM13" s="87">
        <v>966229.43129999994</v>
      </c>
      <c r="AN13" s="87">
        <v>1160048.3884999999</v>
      </c>
      <c r="AO13" s="87">
        <v>1026500.9165000001</v>
      </c>
      <c r="AP13" s="87">
        <v>1358548.5207</v>
      </c>
      <c r="AQ13" s="87">
        <v>1173208.8568</v>
      </c>
    </row>
    <row r="14" spans="1:50" s="74" customFormat="1" x14ac:dyDescent="0.25">
      <c r="A14" s="84" t="s">
        <v>66</v>
      </c>
      <c r="B14" s="21">
        <v>14441.666999999999</v>
      </c>
      <c r="C14" s="21">
        <v>10859.69</v>
      </c>
      <c r="D14" s="21">
        <v>15974.805</v>
      </c>
      <c r="E14" s="21">
        <v>11913.501</v>
      </c>
      <c r="F14" s="21">
        <v>19195.415000000001</v>
      </c>
      <c r="G14" s="21">
        <v>15130.300999999999</v>
      </c>
      <c r="H14" s="21">
        <v>24216.560000000001</v>
      </c>
      <c r="I14" s="21">
        <v>19735.761999999999</v>
      </c>
      <c r="J14" s="21">
        <v>28131.098999999998</v>
      </c>
      <c r="K14" s="21">
        <v>21812.399000000001</v>
      </c>
      <c r="L14" s="21">
        <v>28657.042000000001</v>
      </c>
      <c r="M14" s="21">
        <v>21570.967000000001</v>
      </c>
      <c r="N14" s="21">
        <v>44578.851000000002</v>
      </c>
      <c r="O14" s="21">
        <v>35597.495999999999</v>
      </c>
      <c r="P14" s="21">
        <v>61460.754000000001</v>
      </c>
      <c r="Q14" s="21">
        <v>47096.442000000003</v>
      </c>
      <c r="R14" s="21">
        <v>71663.335999999996</v>
      </c>
      <c r="S14" s="85">
        <v>61780.474999999999</v>
      </c>
      <c r="T14" s="21">
        <v>96758.558999999994</v>
      </c>
      <c r="U14" s="85">
        <v>84758.047999999995</v>
      </c>
      <c r="V14" s="21">
        <v>117992.283</v>
      </c>
      <c r="W14" s="85">
        <v>101428.01700000001</v>
      </c>
      <c r="X14" s="21">
        <v>155319.82800000001</v>
      </c>
      <c r="Y14" s="85">
        <v>129705.58199999999</v>
      </c>
      <c r="Z14" s="21">
        <v>179705.05100000001</v>
      </c>
      <c r="AA14" s="85">
        <v>149134.68900000001</v>
      </c>
      <c r="AB14" s="21">
        <v>205184.97700000001</v>
      </c>
      <c r="AC14" s="85">
        <v>174203.74</v>
      </c>
      <c r="AD14" s="21">
        <v>257768.00099999999</v>
      </c>
      <c r="AE14" s="21">
        <v>213727.47899999999</v>
      </c>
      <c r="AF14" s="21">
        <v>269317.16100000002</v>
      </c>
      <c r="AG14" s="21">
        <v>237455.61300000001</v>
      </c>
      <c r="AH14" s="86">
        <v>269470.09000000003</v>
      </c>
      <c r="AI14" s="87">
        <v>233828.92</v>
      </c>
      <c r="AJ14" s="87">
        <v>296318.60100000002</v>
      </c>
      <c r="AK14" s="87">
        <v>257795.424</v>
      </c>
      <c r="AL14" s="87">
        <v>330359.136</v>
      </c>
      <c r="AM14" s="87">
        <v>249849.52299999999</v>
      </c>
      <c r="AN14" s="87">
        <v>351587.65600000002</v>
      </c>
      <c r="AO14" s="87">
        <v>266179.26699999999</v>
      </c>
      <c r="AP14" s="87">
        <v>367784.03399999999</v>
      </c>
      <c r="AQ14" s="87">
        <v>272834.16499999998</v>
      </c>
    </row>
    <row r="15" spans="1:50" s="74" customFormat="1" x14ac:dyDescent="0.25">
      <c r="A15" s="84" t="s">
        <v>67</v>
      </c>
      <c r="B15" s="21">
        <v>11036</v>
      </c>
      <c r="C15" s="21">
        <v>6589.0330000000004</v>
      </c>
      <c r="D15" s="21">
        <v>22634.348000000002</v>
      </c>
      <c r="E15" s="21">
        <v>16050.066000000001</v>
      </c>
      <c r="F15" s="21">
        <v>38371.305</v>
      </c>
      <c r="G15" s="21">
        <v>32457.447</v>
      </c>
      <c r="H15" s="21">
        <v>41962.629000000001</v>
      </c>
      <c r="I15" s="21">
        <v>35146.703999999998</v>
      </c>
      <c r="J15" s="21">
        <v>48956.688000000002</v>
      </c>
      <c r="K15" s="21">
        <v>37814.192000000003</v>
      </c>
      <c r="L15" s="21">
        <v>56604.163</v>
      </c>
      <c r="M15" s="21">
        <v>44685.000999999997</v>
      </c>
      <c r="N15" s="21">
        <v>71105.115999999995</v>
      </c>
      <c r="O15" s="21">
        <v>54717.741000000002</v>
      </c>
      <c r="P15" s="21">
        <v>93848.695000000007</v>
      </c>
      <c r="Q15" s="21">
        <v>72048.115000000005</v>
      </c>
      <c r="R15" s="21">
        <v>103958.053</v>
      </c>
      <c r="S15" s="85">
        <v>88179.842000000004</v>
      </c>
      <c r="T15" s="21">
        <v>97496.097999999998</v>
      </c>
      <c r="U15" s="85">
        <v>81806.175000000003</v>
      </c>
      <c r="V15" s="21">
        <v>95749.526700000002</v>
      </c>
      <c r="W15" s="85">
        <v>79044.857900000003</v>
      </c>
      <c r="X15" s="21">
        <v>126770.2549</v>
      </c>
      <c r="Y15" s="85">
        <v>100781.2644</v>
      </c>
      <c r="Z15" s="21">
        <v>144233.24480000001</v>
      </c>
      <c r="AA15" s="85">
        <v>105886.8229</v>
      </c>
      <c r="AB15" s="21">
        <v>163688.66269999999</v>
      </c>
      <c r="AC15" s="85">
        <v>109917.55159999999</v>
      </c>
      <c r="AD15" s="21">
        <v>173618.35449999999</v>
      </c>
      <c r="AE15" s="21">
        <v>128356.6421</v>
      </c>
      <c r="AF15" s="21">
        <v>209315.774</v>
      </c>
      <c r="AG15" s="21">
        <v>160410.86480000001</v>
      </c>
      <c r="AH15" s="86">
        <v>266201.44</v>
      </c>
      <c r="AI15" s="87">
        <v>201779.14</v>
      </c>
      <c r="AJ15" s="87">
        <v>331727.19080000004</v>
      </c>
      <c r="AK15" s="87">
        <v>246914.35119999998</v>
      </c>
      <c r="AL15" s="87">
        <v>369929.88900000002</v>
      </c>
      <c r="AM15" s="87">
        <v>248410.77590000001</v>
      </c>
      <c r="AN15" s="87">
        <v>343351.0441</v>
      </c>
      <c r="AO15" s="87">
        <v>227617.43719999999</v>
      </c>
      <c r="AP15" s="87">
        <v>421809.33989999996</v>
      </c>
      <c r="AQ15" s="87">
        <v>280553.89399999997</v>
      </c>
    </row>
    <row r="16" spans="1:50" s="74" customFormat="1" x14ac:dyDescent="0.25">
      <c r="A16" s="84" t="s">
        <v>68</v>
      </c>
      <c r="B16" s="21">
        <v>10573.123900000001</v>
      </c>
      <c r="C16" s="21">
        <v>7905.5299000000005</v>
      </c>
      <c r="D16" s="21">
        <v>11975.765599999999</v>
      </c>
      <c r="E16" s="21">
        <v>8593.5138000000006</v>
      </c>
      <c r="F16" s="21">
        <v>10832.2045</v>
      </c>
      <c r="G16" s="21">
        <v>6556.491</v>
      </c>
      <c r="H16" s="21">
        <v>12126.843500000001</v>
      </c>
      <c r="I16" s="21">
        <v>8592.4261999999999</v>
      </c>
      <c r="J16" s="21">
        <v>13506.235500000001</v>
      </c>
      <c r="K16" s="21">
        <v>10534.251900000001</v>
      </c>
      <c r="L16" s="21">
        <v>18052.22</v>
      </c>
      <c r="M16" s="21">
        <v>14033.9059</v>
      </c>
      <c r="N16" s="21">
        <v>31273.940999999999</v>
      </c>
      <c r="O16" s="21">
        <v>25233.244300000002</v>
      </c>
      <c r="P16" s="21">
        <v>38692.275299999994</v>
      </c>
      <c r="Q16" s="21">
        <v>30337.165699999998</v>
      </c>
      <c r="R16" s="21">
        <v>36588.897199999999</v>
      </c>
      <c r="S16" s="85">
        <v>30365.348899999997</v>
      </c>
      <c r="T16" s="21">
        <v>58350.446799999998</v>
      </c>
      <c r="U16" s="85">
        <v>50457.289499999999</v>
      </c>
      <c r="V16" s="21">
        <v>75535.714000000007</v>
      </c>
      <c r="W16" s="85">
        <v>59602.025500000003</v>
      </c>
      <c r="X16" s="21">
        <v>87150.767099999997</v>
      </c>
      <c r="Y16" s="85">
        <v>75735.475599999991</v>
      </c>
      <c r="Z16" s="21">
        <v>94404.013900000005</v>
      </c>
      <c r="AA16" s="85">
        <v>82500.5288</v>
      </c>
      <c r="AB16" s="21">
        <v>92815.704200000007</v>
      </c>
      <c r="AC16" s="85">
        <v>81290.506999999998</v>
      </c>
      <c r="AD16" s="21">
        <v>117280.6538</v>
      </c>
      <c r="AE16" s="21">
        <v>99442.748800000001</v>
      </c>
      <c r="AF16" s="21">
        <v>125431.5043</v>
      </c>
      <c r="AG16" s="21">
        <v>109050.36009999999</v>
      </c>
      <c r="AH16" s="86">
        <v>108329.01</v>
      </c>
      <c r="AI16" s="87">
        <v>100584.76</v>
      </c>
      <c r="AJ16" s="87">
        <v>110786.7738</v>
      </c>
      <c r="AK16" s="87">
        <v>97096.725000000006</v>
      </c>
      <c r="AL16" s="87">
        <v>101400.55870000001</v>
      </c>
      <c r="AM16" s="87">
        <v>84402.227599999998</v>
      </c>
      <c r="AN16" s="87">
        <v>113973.79729999999</v>
      </c>
      <c r="AO16" s="87">
        <v>98568.7549</v>
      </c>
      <c r="AP16" s="87">
        <v>129296.5768</v>
      </c>
      <c r="AQ16" s="87">
        <v>109822.7708</v>
      </c>
    </row>
    <row r="17" spans="1:43" s="74" customFormat="1" x14ac:dyDescent="0.25">
      <c r="A17" s="84" t="s">
        <v>69</v>
      </c>
      <c r="B17" s="21">
        <v>22233.138999999999</v>
      </c>
      <c r="C17" s="21">
        <v>14548.508</v>
      </c>
      <c r="D17" s="21">
        <v>29459.692999999999</v>
      </c>
      <c r="E17" s="21">
        <v>19951.056</v>
      </c>
      <c r="F17" s="21">
        <v>39643.718999999997</v>
      </c>
      <c r="G17" s="21">
        <v>29181.89</v>
      </c>
      <c r="H17" s="21">
        <v>44886.495000000003</v>
      </c>
      <c r="I17" s="21">
        <v>31805.319</v>
      </c>
      <c r="J17" s="21">
        <v>53416.004000000001</v>
      </c>
      <c r="K17" s="21">
        <v>37318.050999999999</v>
      </c>
      <c r="L17" s="21">
        <v>67476.267999999996</v>
      </c>
      <c r="M17" s="21">
        <v>48345.567999999999</v>
      </c>
      <c r="N17" s="21">
        <v>87320.645000000004</v>
      </c>
      <c r="O17" s="21">
        <v>60110.834000000003</v>
      </c>
      <c r="P17" s="21">
        <v>92306.403999999995</v>
      </c>
      <c r="Q17" s="21">
        <v>61996.27</v>
      </c>
      <c r="R17" s="21">
        <v>75219.167000000001</v>
      </c>
      <c r="S17" s="85">
        <v>53666.197999999997</v>
      </c>
      <c r="T17" s="21">
        <v>97224.534599999999</v>
      </c>
      <c r="U17" s="85">
        <v>70495.019100000005</v>
      </c>
      <c r="V17" s="21">
        <v>113430.46579999999</v>
      </c>
      <c r="W17" s="85">
        <v>83905.885900000008</v>
      </c>
      <c r="X17" s="21">
        <v>144515.52160000001</v>
      </c>
      <c r="Y17" s="85">
        <v>106840.6581</v>
      </c>
      <c r="Z17" s="21">
        <v>161472.85669999997</v>
      </c>
      <c r="AA17" s="85">
        <v>122302.68859999999</v>
      </c>
      <c r="AB17" s="21">
        <v>211527.30790000001</v>
      </c>
      <c r="AC17" s="85">
        <v>178010.43150000001</v>
      </c>
      <c r="AD17" s="21">
        <v>245096.84230000002</v>
      </c>
      <c r="AE17" s="21">
        <v>214058.73330000002</v>
      </c>
      <c r="AF17" s="21">
        <v>236678.80549999999</v>
      </c>
      <c r="AG17" s="21">
        <v>205571.1943</v>
      </c>
      <c r="AH17" s="86">
        <v>261152.09</v>
      </c>
      <c r="AI17" s="87">
        <v>225297.62</v>
      </c>
      <c r="AJ17" s="87">
        <v>264160.46610000002</v>
      </c>
      <c r="AK17" s="87">
        <v>224342.19289999999</v>
      </c>
      <c r="AL17" s="87">
        <v>271009.73330000002</v>
      </c>
      <c r="AM17" s="87">
        <v>225219.40400000001</v>
      </c>
      <c r="AN17" s="87">
        <v>293788.19400000002</v>
      </c>
      <c r="AO17" s="87">
        <v>243714.0686</v>
      </c>
      <c r="AP17" s="87">
        <v>377588.53260000004</v>
      </c>
      <c r="AQ17" s="87">
        <v>292183.13370000001</v>
      </c>
    </row>
    <row r="18" spans="1:43" s="74" customFormat="1" x14ac:dyDescent="0.25">
      <c r="A18" s="84" t="s">
        <v>70</v>
      </c>
      <c r="B18" s="21">
        <v>20840.023000000001</v>
      </c>
      <c r="C18" s="21">
        <v>13419.221</v>
      </c>
      <c r="D18" s="21">
        <v>27489.237000000001</v>
      </c>
      <c r="E18" s="21">
        <v>16315.665999999999</v>
      </c>
      <c r="F18" s="21">
        <v>41893.824999999997</v>
      </c>
      <c r="G18" s="21">
        <v>26446.999</v>
      </c>
      <c r="H18" s="21">
        <v>68119.544999999998</v>
      </c>
      <c r="I18" s="21">
        <v>45686.927000000003</v>
      </c>
      <c r="J18" s="21">
        <v>81256.171000000002</v>
      </c>
      <c r="K18" s="21">
        <v>53619.784</v>
      </c>
      <c r="L18" s="21">
        <v>91879.517000000007</v>
      </c>
      <c r="M18" s="21">
        <v>68214.936000000002</v>
      </c>
      <c r="N18" s="21">
        <v>108344.64599999999</v>
      </c>
      <c r="O18" s="21">
        <v>83626.816999999995</v>
      </c>
      <c r="P18" s="21">
        <v>152932.12100000001</v>
      </c>
      <c r="Q18" s="21">
        <v>110549.815</v>
      </c>
      <c r="R18" s="21">
        <v>142236.69099999999</v>
      </c>
      <c r="S18" s="85">
        <v>112902.70299999999</v>
      </c>
      <c r="T18" s="21">
        <v>176335.31200000001</v>
      </c>
      <c r="U18" s="85">
        <v>145205.55100000001</v>
      </c>
      <c r="V18" s="21">
        <v>202065.57399999999</v>
      </c>
      <c r="W18" s="85">
        <v>169918.698</v>
      </c>
      <c r="X18" s="21">
        <v>219807.609</v>
      </c>
      <c r="Y18" s="85">
        <v>183625.38</v>
      </c>
      <c r="Z18" s="21">
        <v>224176.09899999999</v>
      </c>
      <c r="AA18" s="85">
        <v>189833.476</v>
      </c>
      <c r="AB18" s="21">
        <v>265442.12400000001</v>
      </c>
      <c r="AC18" s="85">
        <v>228209.399</v>
      </c>
      <c r="AD18" s="21">
        <v>316025.875</v>
      </c>
      <c r="AE18" s="21">
        <v>270322.20699999999</v>
      </c>
      <c r="AF18" s="21">
        <v>293533.38799999998</v>
      </c>
      <c r="AG18" s="21">
        <v>249910.83199999999</v>
      </c>
      <c r="AH18" s="86">
        <v>304827.21000000002</v>
      </c>
      <c r="AI18" s="87">
        <v>265528.62</v>
      </c>
      <c r="AJ18" s="87">
        <v>340017.76400000002</v>
      </c>
      <c r="AK18" s="87">
        <v>283211.15399999998</v>
      </c>
      <c r="AL18" s="87">
        <v>333273.94099999999</v>
      </c>
      <c r="AM18" s="87">
        <v>278766.85800000001</v>
      </c>
      <c r="AN18" s="87">
        <v>380381.74599999998</v>
      </c>
      <c r="AO18" s="87">
        <v>311813.16100000002</v>
      </c>
      <c r="AP18" s="87">
        <v>474362.94900000002</v>
      </c>
      <c r="AQ18" s="87">
        <v>375535.13299999997</v>
      </c>
    </row>
    <row r="19" spans="1:43" s="74" customFormat="1" ht="18.75" x14ac:dyDescent="0.25">
      <c r="A19" s="88" t="s">
        <v>71</v>
      </c>
      <c r="B19" s="21">
        <v>103494.96120000001</v>
      </c>
      <c r="C19" s="21">
        <v>69570.800599999988</v>
      </c>
      <c r="D19" s="21">
        <v>166013.32830000002</v>
      </c>
      <c r="E19" s="21">
        <v>127899.58859999999</v>
      </c>
      <c r="F19" s="21">
        <v>327142.3222</v>
      </c>
      <c r="G19" s="21">
        <v>241003.44519999999</v>
      </c>
      <c r="H19" s="21">
        <v>643125.27839999995</v>
      </c>
      <c r="I19" s="21">
        <v>516845.87569999998</v>
      </c>
      <c r="J19" s="21">
        <v>901436.86879999994</v>
      </c>
      <c r="K19" s="21">
        <v>731386.11800000002</v>
      </c>
      <c r="L19" s="21">
        <v>1343828.6671</v>
      </c>
      <c r="M19" s="21">
        <v>1115528.1420999998</v>
      </c>
      <c r="N19" s="21">
        <v>2041156.8919000002</v>
      </c>
      <c r="O19" s="21">
        <v>1527577.9347000001</v>
      </c>
      <c r="P19" s="21">
        <v>2581189.6043000002</v>
      </c>
      <c r="Q19" s="21">
        <v>2159086.8654</v>
      </c>
      <c r="R19" s="21">
        <v>2450099.0888</v>
      </c>
      <c r="S19" s="85">
        <v>2071870.6088</v>
      </c>
      <c r="T19" s="21">
        <v>3420875.9739000001</v>
      </c>
      <c r="U19" s="85">
        <v>2731398.3810999999</v>
      </c>
      <c r="V19" s="21">
        <v>4319576.7671000008</v>
      </c>
      <c r="W19" s="85">
        <v>3347053.9735999997</v>
      </c>
      <c r="X19" s="21">
        <v>3737334.4160000002</v>
      </c>
      <c r="Y19" s="85">
        <v>2656329.3679999998</v>
      </c>
      <c r="Z19" s="21">
        <v>3466063.9646999999</v>
      </c>
      <c r="AA19" s="85">
        <v>2402624.6408000002</v>
      </c>
      <c r="AB19" s="21">
        <v>3274173.6114000003</v>
      </c>
      <c r="AC19" s="85">
        <v>2195789.3015999999</v>
      </c>
      <c r="AD19" s="21">
        <v>3633870.7349</v>
      </c>
      <c r="AE19" s="21">
        <v>2600650.8169999998</v>
      </c>
      <c r="AF19" s="21">
        <v>3928017.5190999997</v>
      </c>
      <c r="AG19" s="21">
        <v>2680134.1771</v>
      </c>
      <c r="AH19" s="86">
        <v>5211150.1900000004</v>
      </c>
      <c r="AI19" s="87">
        <v>3705844.32</v>
      </c>
      <c r="AJ19" s="87">
        <v>5785660.6842</v>
      </c>
      <c r="AK19" s="87">
        <v>4007347.15</v>
      </c>
      <c r="AL19" s="87">
        <v>7162991.4979999997</v>
      </c>
      <c r="AM19" s="87">
        <v>5209447.7908999994</v>
      </c>
      <c r="AN19" s="87">
        <v>7958876.7879999997</v>
      </c>
      <c r="AO19" s="87">
        <v>5977975.4993999992</v>
      </c>
      <c r="AP19" s="87">
        <v>9996539.9432999995</v>
      </c>
      <c r="AQ19" s="87">
        <v>7814787.1206</v>
      </c>
    </row>
    <row r="20" spans="1:43" s="74" customFormat="1" x14ac:dyDescent="0.25">
      <c r="A20" s="84" t="s">
        <v>72</v>
      </c>
      <c r="B20" s="21">
        <v>23988.341800000002</v>
      </c>
      <c r="C20" s="21">
        <v>20431.467800000002</v>
      </c>
      <c r="D20" s="21">
        <v>25916.362399999998</v>
      </c>
      <c r="E20" s="21">
        <v>21422.486699999998</v>
      </c>
      <c r="F20" s="21">
        <v>26220.178399999997</v>
      </c>
      <c r="G20" s="21">
        <v>21536.796100000003</v>
      </c>
      <c r="H20" s="21">
        <v>27823.619699999999</v>
      </c>
      <c r="I20" s="21">
        <v>21121.3835</v>
      </c>
      <c r="J20" s="21">
        <v>34980.871399999996</v>
      </c>
      <c r="K20" s="21">
        <v>24616.230299999999</v>
      </c>
      <c r="L20" s="21">
        <v>38004.059399999998</v>
      </c>
      <c r="M20" s="21">
        <v>27650.175500000001</v>
      </c>
      <c r="N20" s="21">
        <v>46726.266899999995</v>
      </c>
      <c r="O20" s="21">
        <v>34734.022400000002</v>
      </c>
      <c r="P20" s="21">
        <v>56795.502099999998</v>
      </c>
      <c r="Q20" s="21">
        <v>41552.957399999999</v>
      </c>
      <c r="R20" s="21">
        <v>46266.004000000001</v>
      </c>
      <c r="S20" s="85">
        <v>38707.957700000006</v>
      </c>
      <c r="T20" s="21">
        <v>53251.154499999997</v>
      </c>
      <c r="U20" s="85">
        <v>45286.879000000001</v>
      </c>
      <c r="V20" s="21">
        <v>59902.411899999999</v>
      </c>
      <c r="W20" s="85">
        <v>48843.217499999999</v>
      </c>
      <c r="X20" s="21">
        <v>80918.386599999998</v>
      </c>
      <c r="Y20" s="85">
        <v>65865.683900000004</v>
      </c>
      <c r="Z20" s="21">
        <v>112821.4366</v>
      </c>
      <c r="AA20" s="85">
        <v>93898.634299999991</v>
      </c>
      <c r="AB20" s="21">
        <v>124596.52429999999</v>
      </c>
      <c r="AC20" s="85">
        <v>107968.6967</v>
      </c>
      <c r="AD20" s="21">
        <v>165415.5429</v>
      </c>
      <c r="AE20" s="21">
        <v>145217.60559999998</v>
      </c>
      <c r="AF20" s="21">
        <v>164321.99359999999</v>
      </c>
      <c r="AG20" s="21">
        <v>146332.81159999999</v>
      </c>
      <c r="AH20" s="86">
        <v>156344.29</v>
      </c>
      <c r="AI20" s="87">
        <v>135572.46</v>
      </c>
      <c r="AJ20" s="87">
        <v>155916.7052</v>
      </c>
      <c r="AK20" s="87">
        <v>132739.7513</v>
      </c>
      <c r="AL20" s="87">
        <v>176063.6519</v>
      </c>
      <c r="AM20" s="87">
        <v>152401.01800000001</v>
      </c>
      <c r="AN20" s="87">
        <v>188699.3431</v>
      </c>
      <c r="AO20" s="87">
        <v>162773.53169999999</v>
      </c>
      <c r="AP20" s="87">
        <v>237389.5189</v>
      </c>
      <c r="AQ20" s="87">
        <v>206197.67169999998</v>
      </c>
    </row>
    <row r="21" spans="1:43" s="74" customFormat="1" x14ac:dyDescent="0.25">
      <c r="A21" s="84" t="s">
        <v>73</v>
      </c>
      <c r="B21" s="21">
        <v>26539.275000000001</v>
      </c>
      <c r="C21" s="21">
        <v>22032.75</v>
      </c>
      <c r="D21" s="21">
        <v>37286.417000000001</v>
      </c>
      <c r="E21" s="21">
        <v>29659.596000000001</v>
      </c>
      <c r="F21" s="21">
        <v>52034.455999999998</v>
      </c>
      <c r="G21" s="21">
        <v>41491.042000000001</v>
      </c>
      <c r="H21" s="21">
        <v>71791.971999999994</v>
      </c>
      <c r="I21" s="21">
        <v>64994.53</v>
      </c>
      <c r="J21" s="21">
        <v>83486.332999999999</v>
      </c>
      <c r="K21" s="21">
        <v>75786.388000000006</v>
      </c>
      <c r="L21" s="21">
        <v>111972.618</v>
      </c>
      <c r="M21" s="21">
        <v>101826.412</v>
      </c>
      <c r="N21" s="21">
        <v>92223.702999999994</v>
      </c>
      <c r="O21" s="21">
        <v>79067.941000000006</v>
      </c>
      <c r="P21" s="21">
        <v>100729.629</v>
      </c>
      <c r="Q21" s="21">
        <v>89792.837</v>
      </c>
      <c r="R21" s="21">
        <v>109752.273</v>
      </c>
      <c r="S21" s="85">
        <v>99123.463000000003</v>
      </c>
      <c r="T21" s="21">
        <v>140287.05499999999</v>
      </c>
      <c r="U21" s="85">
        <v>126029.272</v>
      </c>
      <c r="V21" s="21">
        <v>165547.56700000001</v>
      </c>
      <c r="W21" s="85">
        <v>149251.394</v>
      </c>
      <c r="X21" s="21">
        <v>197326.2746</v>
      </c>
      <c r="Y21" s="85">
        <v>175088.8316</v>
      </c>
      <c r="Z21" s="21">
        <v>211996.96400000001</v>
      </c>
      <c r="AA21" s="85">
        <v>186992.14</v>
      </c>
      <c r="AB21" s="21">
        <v>317135.62089999998</v>
      </c>
      <c r="AC21" s="85">
        <v>278702.36089999997</v>
      </c>
      <c r="AD21" s="21">
        <v>350072.58539999998</v>
      </c>
      <c r="AE21" s="21">
        <v>301604.11439999996</v>
      </c>
      <c r="AF21" s="21">
        <v>331158.0122</v>
      </c>
      <c r="AG21" s="21">
        <v>299293.9915</v>
      </c>
      <c r="AH21" s="86">
        <v>312271.21999999997</v>
      </c>
      <c r="AI21" s="87">
        <v>265826.65999999997</v>
      </c>
      <c r="AJ21" s="87">
        <v>347043.12569999998</v>
      </c>
      <c r="AK21" s="87">
        <v>285494.14660000004</v>
      </c>
      <c r="AL21" s="87">
        <v>365079.18239999999</v>
      </c>
      <c r="AM21" s="87">
        <v>287775.89760000003</v>
      </c>
      <c r="AN21" s="87">
        <v>374939.36560000002</v>
      </c>
      <c r="AO21" s="87">
        <v>310216.52970000001</v>
      </c>
      <c r="AP21" s="87">
        <v>463558.62</v>
      </c>
      <c r="AQ21" s="87">
        <v>384535.71250000002</v>
      </c>
    </row>
    <row r="22" spans="1:43" s="74" customFormat="1" x14ac:dyDescent="0.25">
      <c r="A22" s="84" t="s">
        <v>74</v>
      </c>
      <c r="B22" s="21">
        <v>12777.3981</v>
      </c>
      <c r="C22" s="21">
        <v>10689.0481</v>
      </c>
      <c r="D22" s="21">
        <v>14662.722699999998</v>
      </c>
      <c r="E22" s="21">
        <v>11916.687</v>
      </c>
      <c r="F22" s="21">
        <v>16808.745800000001</v>
      </c>
      <c r="G22" s="21">
        <v>13488.9365</v>
      </c>
      <c r="H22" s="21">
        <v>19549.667899999997</v>
      </c>
      <c r="I22" s="21">
        <v>11147.017900000001</v>
      </c>
      <c r="J22" s="21">
        <v>23456.0959</v>
      </c>
      <c r="K22" s="21">
        <v>12655.495999999999</v>
      </c>
      <c r="L22" s="21">
        <v>31880.945800000001</v>
      </c>
      <c r="M22" s="21">
        <v>14124.036900000001</v>
      </c>
      <c r="N22" s="21">
        <v>42036.0317</v>
      </c>
      <c r="O22" s="21">
        <v>21471.5226</v>
      </c>
      <c r="P22" s="21">
        <v>63278.568100000004</v>
      </c>
      <c r="Q22" s="21">
        <v>40124.062299999998</v>
      </c>
      <c r="R22" s="21">
        <v>58757.976700000007</v>
      </c>
      <c r="S22" s="85">
        <v>37941.353200000005</v>
      </c>
      <c r="T22" s="21">
        <v>79172.478600000002</v>
      </c>
      <c r="U22" s="85">
        <v>55762.963199999998</v>
      </c>
      <c r="V22" s="21">
        <v>107878.13740000001</v>
      </c>
      <c r="W22" s="85">
        <v>72531.919500000004</v>
      </c>
      <c r="X22" s="21">
        <v>137937.16259999998</v>
      </c>
      <c r="Y22" s="85">
        <v>99215.473799999992</v>
      </c>
      <c r="Z22" s="21">
        <v>169743.08219999998</v>
      </c>
      <c r="AA22" s="85">
        <v>131730.85740000001</v>
      </c>
      <c r="AB22" s="21">
        <v>240025.0385</v>
      </c>
      <c r="AC22" s="85">
        <v>199248.1281</v>
      </c>
      <c r="AD22" s="21">
        <v>272509.80849999998</v>
      </c>
      <c r="AE22" s="21">
        <v>236250.59280000001</v>
      </c>
      <c r="AF22" s="21">
        <v>305369.48739999998</v>
      </c>
      <c r="AG22" s="21">
        <v>260976.36990000002</v>
      </c>
      <c r="AH22" s="86">
        <v>306813.56</v>
      </c>
      <c r="AI22" s="87">
        <v>262822.65999999997</v>
      </c>
      <c r="AJ22" s="87">
        <v>383498.32380000001</v>
      </c>
      <c r="AK22" s="87">
        <v>324645.82089999999</v>
      </c>
      <c r="AL22" s="87">
        <v>389975.29469999997</v>
      </c>
      <c r="AM22" s="87">
        <v>321842.36499999999</v>
      </c>
      <c r="AN22" s="87">
        <v>417558.90019999997</v>
      </c>
      <c r="AO22" s="87">
        <v>352714.88799999998</v>
      </c>
      <c r="AP22" s="87">
        <v>515447.76250000001</v>
      </c>
      <c r="AQ22" s="87">
        <v>436304.94020000001</v>
      </c>
    </row>
    <row r="23" spans="1:43" s="74" customFormat="1" x14ac:dyDescent="0.25">
      <c r="A23" s="84" t="s">
        <v>75</v>
      </c>
      <c r="B23" s="21">
        <v>15063.973199999999</v>
      </c>
      <c r="C23" s="21">
        <v>11361.116</v>
      </c>
      <c r="D23" s="21">
        <v>17738.8613</v>
      </c>
      <c r="E23" s="21">
        <v>13092.437400000001</v>
      </c>
      <c r="F23" s="21">
        <v>19508.932199999999</v>
      </c>
      <c r="G23" s="21">
        <v>13650.5851</v>
      </c>
      <c r="H23" s="21">
        <v>22715.1718</v>
      </c>
      <c r="I23" s="21">
        <v>19040.7719</v>
      </c>
      <c r="J23" s="21">
        <v>27301.4169</v>
      </c>
      <c r="K23" s="21">
        <v>22808.739600000001</v>
      </c>
      <c r="L23" s="21">
        <v>34570.951200000003</v>
      </c>
      <c r="M23" s="21">
        <v>29843.791799999999</v>
      </c>
      <c r="N23" s="21">
        <v>56607.165700000005</v>
      </c>
      <c r="O23" s="21">
        <v>47936.5962</v>
      </c>
      <c r="P23" s="21">
        <v>79165.348900000012</v>
      </c>
      <c r="Q23" s="21">
        <v>65215.392700000004</v>
      </c>
      <c r="R23" s="21">
        <v>82037.902000000002</v>
      </c>
      <c r="S23" s="85">
        <v>70428.592900000003</v>
      </c>
      <c r="T23" s="21">
        <v>100030.1586</v>
      </c>
      <c r="U23" s="85">
        <v>87014.9035</v>
      </c>
      <c r="V23" s="21">
        <v>84575.651599999997</v>
      </c>
      <c r="W23" s="85">
        <v>71729.990700000009</v>
      </c>
      <c r="X23" s="21">
        <v>105815.82059999999</v>
      </c>
      <c r="Y23" s="85">
        <v>92596.70659999999</v>
      </c>
      <c r="Z23" s="21">
        <v>120054.43150000001</v>
      </c>
      <c r="AA23" s="85">
        <v>105784.3866</v>
      </c>
      <c r="AB23" s="21">
        <v>149034.85819999999</v>
      </c>
      <c r="AC23" s="85">
        <v>118606.4002</v>
      </c>
      <c r="AD23" s="21">
        <v>212937.10060000001</v>
      </c>
      <c r="AE23" s="21">
        <v>168801.69680000001</v>
      </c>
      <c r="AF23" s="21">
        <v>214957.1955</v>
      </c>
      <c r="AG23" s="21">
        <v>173648.42469999997</v>
      </c>
      <c r="AH23" s="86">
        <v>224456.23</v>
      </c>
      <c r="AI23" s="87">
        <v>168790.95</v>
      </c>
      <c r="AJ23" s="87">
        <v>269529.61910000001</v>
      </c>
      <c r="AK23" s="87">
        <v>207886.00380000001</v>
      </c>
      <c r="AL23" s="87">
        <v>269509.30200000003</v>
      </c>
      <c r="AM23" s="87">
        <v>227383.92080000002</v>
      </c>
      <c r="AN23" s="87">
        <v>279892.7096</v>
      </c>
      <c r="AO23" s="87">
        <v>248263.58490000002</v>
      </c>
      <c r="AP23" s="87">
        <v>341509.89539999998</v>
      </c>
      <c r="AQ23" s="87">
        <v>302862.32530000003</v>
      </c>
    </row>
    <row r="24" spans="1:43" s="74" customFormat="1" x14ac:dyDescent="0.25">
      <c r="A24" s="84" t="s">
        <v>76</v>
      </c>
      <c r="B24" s="21">
        <v>20796.856199999998</v>
      </c>
      <c r="C24" s="21">
        <v>13771.24</v>
      </c>
      <c r="D24" s="21">
        <v>25940.960199999998</v>
      </c>
      <c r="E24" s="21">
        <v>16973.3318</v>
      </c>
      <c r="F24" s="21">
        <v>29518.5393</v>
      </c>
      <c r="G24" s="21">
        <v>16724.518400000001</v>
      </c>
      <c r="H24" s="21">
        <v>36788.808700000001</v>
      </c>
      <c r="I24" s="21">
        <v>19873.167300000001</v>
      </c>
      <c r="J24" s="21">
        <v>47002.063900000001</v>
      </c>
      <c r="K24" s="21">
        <v>28700.8223</v>
      </c>
      <c r="L24" s="21">
        <v>70739.011599999998</v>
      </c>
      <c r="M24" s="21">
        <v>41802.994399999996</v>
      </c>
      <c r="N24" s="21">
        <v>102073.2757</v>
      </c>
      <c r="O24" s="21">
        <v>68475.491699999999</v>
      </c>
      <c r="P24" s="21">
        <v>125596.3217</v>
      </c>
      <c r="Q24" s="21">
        <v>87922.494999999995</v>
      </c>
      <c r="R24" s="21">
        <v>113516.12549999999</v>
      </c>
      <c r="S24" s="85">
        <v>81566.457999999999</v>
      </c>
      <c r="T24" s="21">
        <v>150161.19570000001</v>
      </c>
      <c r="U24" s="85">
        <v>116227.0398</v>
      </c>
      <c r="V24" s="21">
        <v>135297.97200000001</v>
      </c>
      <c r="W24" s="85">
        <v>113456.44779999999</v>
      </c>
      <c r="X24" s="21">
        <v>123715.0983</v>
      </c>
      <c r="Y24" s="85">
        <v>99671.207999999999</v>
      </c>
      <c r="Z24" s="21">
        <v>113706.58859999999</v>
      </c>
      <c r="AA24" s="85">
        <v>90623.189499999993</v>
      </c>
      <c r="AB24" s="21">
        <v>134514.38159999999</v>
      </c>
      <c r="AC24" s="85">
        <v>110796.5352</v>
      </c>
      <c r="AD24" s="21">
        <v>153559.30969999998</v>
      </c>
      <c r="AE24" s="21">
        <v>124701.39020000001</v>
      </c>
      <c r="AF24" s="21">
        <v>180743.42180000001</v>
      </c>
      <c r="AG24" s="21">
        <v>147075.3517</v>
      </c>
      <c r="AH24" s="86">
        <v>199396.97</v>
      </c>
      <c r="AI24" s="87">
        <v>152456.1</v>
      </c>
      <c r="AJ24" s="87">
        <v>224007.27780000001</v>
      </c>
      <c r="AK24" s="87">
        <v>167947.87180000002</v>
      </c>
      <c r="AL24" s="87">
        <v>230272.66099999999</v>
      </c>
      <c r="AM24" s="87">
        <v>166479.66959999999</v>
      </c>
      <c r="AN24" s="87">
        <v>305144.59630000003</v>
      </c>
      <c r="AO24" s="87">
        <v>236614.04949999999</v>
      </c>
      <c r="AP24" s="87">
        <v>447904.70689999999</v>
      </c>
      <c r="AQ24" s="87">
        <v>358331.41810000001</v>
      </c>
    </row>
    <row r="25" spans="1:43" s="74" customFormat="1" x14ac:dyDescent="0.25">
      <c r="A25" s="84" t="s">
        <v>77</v>
      </c>
      <c r="B25" s="21">
        <v>23996.536199999999</v>
      </c>
      <c r="C25" s="21">
        <v>20386.750100000001</v>
      </c>
      <c r="D25" s="21">
        <v>31949.7291</v>
      </c>
      <c r="E25" s="21">
        <v>27499.997500000001</v>
      </c>
      <c r="F25" s="21">
        <v>53208.091</v>
      </c>
      <c r="G25" s="21">
        <v>47646.273999999998</v>
      </c>
      <c r="H25" s="21">
        <v>75972.854900000006</v>
      </c>
      <c r="I25" s="21">
        <v>68841.811000000002</v>
      </c>
      <c r="J25" s="21">
        <v>95994.992400000003</v>
      </c>
      <c r="K25" s="21">
        <v>87123.163499999995</v>
      </c>
      <c r="L25" s="21">
        <v>106083.09050000001</v>
      </c>
      <c r="M25" s="21">
        <v>92226.016199999998</v>
      </c>
      <c r="N25" s="21">
        <v>107077.7643</v>
      </c>
      <c r="O25" s="21">
        <v>94752.443799999994</v>
      </c>
      <c r="P25" s="21">
        <v>116151.0825</v>
      </c>
      <c r="Q25" s="21">
        <v>100746.5803</v>
      </c>
      <c r="R25" s="21">
        <v>112908.3793</v>
      </c>
      <c r="S25" s="85">
        <v>89419.040999999997</v>
      </c>
      <c r="T25" s="21">
        <v>139920.15169999999</v>
      </c>
      <c r="U25" s="85">
        <v>109747.2789</v>
      </c>
      <c r="V25" s="21">
        <v>176510.443</v>
      </c>
      <c r="W25" s="85">
        <v>149369.5276</v>
      </c>
      <c r="X25" s="21">
        <v>184556.01859999998</v>
      </c>
      <c r="Y25" s="85">
        <v>156370.32440000001</v>
      </c>
      <c r="Z25" s="21">
        <v>192874.79019999999</v>
      </c>
      <c r="AA25" s="85">
        <v>156015.5037</v>
      </c>
      <c r="AB25" s="21">
        <v>204060.22230000002</v>
      </c>
      <c r="AC25" s="85">
        <v>167393.74400000001</v>
      </c>
      <c r="AD25" s="21">
        <v>254066.0104</v>
      </c>
      <c r="AE25" s="21">
        <v>213188.08080000003</v>
      </c>
      <c r="AF25" s="21">
        <v>283476.63210000005</v>
      </c>
      <c r="AG25" s="21">
        <v>242274.86040000001</v>
      </c>
      <c r="AH25" s="86">
        <v>301099.63</v>
      </c>
      <c r="AI25" s="87">
        <v>252377.39</v>
      </c>
      <c r="AJ25" s="87">
        <v>359998.58910000004</v>
      </c>
      <c r="AK25" s="87">
        <v>295972.87960000004</v>
      </c>
      <c r="AL25" s="87">
        <v>343827.82780000003</v>
      </c>
      <c r="AM25" s="87">
        <v>283064.4094</v>
      </c>
      <c r="AN25" s="87">
        <v>371055.59250000003</v>
      </c>
      <c r="AO25" s="87">
        <v>285841.49430000002</v>
      </c>
      <c r="AP25" s="87">
        <v>494339.26569999999</v>
      </c>
      <c r="AQ25" s="87">
        <v>372097.10749999998</v>
      </c>
    </row>
    <row r="26" spans="1:43" s="74" customFormat="1" x14ac:dyDescent="0.25">
      <c r="A26" s="84" t="s">
        <v>78</v>
      </c>
      <c r="B26" s="21">
        <v>61405.517999999996</v>
      </c>
      <c r="C26" s="21">
        <v>54718.824999999997</v>
      </c>
      <c r="D26" s="21">
        <v>91609.748999999996</v>
      </c>
      <c r="E26" s="21">
        <v>83583.14</v>
      </c>
      <c r="F26" s="21">
        <v>103669.44100000001</v>
      </c>
      <c r="G26" s="21">
        <v>94288.186000000002</v>
      </c>
      <c r="H26" s="21">
        <v>121131.49400000001</v>
      </c>
      <c r="I26" s="21">
        <v>109929.155</v>
      </c>
      <c r="J26" s="21">
        <v>145080.726</v>
      </c>
      <c r="K26" s="21">
        <v>122166.36</v>
      </c>
      <c r="L26" s="21">
        <v>167807.421</v>
      </c>
      <c r="M26" s="21">
        <v>137564.978</v>
      </c>
      <c r="N26" s="21">
        <v>195450.587</v>
      </c>
      <c r="O26" s="21">
        <v>167691.82399999999</v>
      </c>
      <c r="P26" s="21">
        <v>230436.242</v>
      </c>
      <c r="Q26" s="21">
        <v>160405.03200000001</v>
      </c>
      <c r="R26" s="21">
        <v>158811.19</v>
      </c>
      <c r="S26" s="85">
        <v>98948.79</v>
      </c>
      <c r="T26" s="21">
        <v>194149.53099999999</v>
      </c>
      <c r="U26" s="85">
        <v>115278.216</v>
      </c>
      <c r="V26" s="21">
        <v>226760.40469999998</v>
      </c>
      <c r="W26" s="85">
        <v>145378.32089999999</v>
      </c>
      <c r="X26" s="21">
        <v>241533.14909999998</v>
      </c>
      <c r="Y26" s="85">
        <v>173596.53040000002</v>
      </c>
      <c r="Z26" s="21">
        <v>255335.61630000002</v>
      </c>
      <c r="AA26" s="85">
        <v>185570.56709999999</v>
      </c>
      <c r="AB26" s="21">
        <v>301031.6397</v>
      </c>
      <c r="AC26" s="85">
        <v>231301.86240000001</v>
      </c>
      <c r="AD26" s="21">
        <v>385951.59100000001</v>
      </c>
      <c r="AE26" s="21">
        <v>308227.00569999998</v>
      </c>
      <c r="AF26" s="21">
        <v>434846.65260000003</v>
      </c>
      <c r="AG26" s="21">
        <v>351796.73860000004</v>
      </c>
      <c r="AH26" s="86">
        <v>411995.29</v>
      </c>
      <c r="AI26" s="87">
        <v>329991.33</v>
      </c>
      <c r="AJ26" s="87">
        <v>457169.76030000002</v>
      </c>
      <c r="AK26" s="87">
        <v>374144.3861</v>
      </c>
      <c r="AL26" s="87">
        <v>459250.95110000001</v>
      </c>
      <c r="AM26" s="87">
        <v>376235.88739999995</v>
      </c>
      <c r="AN26" s="87">
        <v>457520.9719</v>
      </c>
      <c r="AO26" s="87">
        <v>369349.93889999995</v>
      </c>
      <c r="AP26" s="87">
        <v>528457.70539999998</v>
      </c>
      <c r="AQ26" s="87">
        <v>424970.7597</v>
      </c>
    </row>
    <row r="27" spans="1:43" s="74" customFormat="1" ht="18.75" x14ac:dyDescent="0.25">
      <c r="A27" s="88" t="s">
        <v>79</v>
      </c>
      <c r="B27" s="21">
        <v>2108594.4109</v>
      </c>
      <c r="C27" s="21">
        <v>1707130.9715999998</v>
      </c>
      <c r="D27" s="21">
        <v>2552385.9721999997</v>
      </c>
      <c r="E27" s="21">
        <v>2161953.2678</v>
      </c>
      <c r="F27" s="21">
        <v>3416278.3668</v>
      </c>
      <c r="G27" s="21">
        <v>2977602.9809000003</v>
      </c>
      <c r="H27" s="21">
        <v>3978146.8369999998</v>
      </c>
      <c r="I27" s="21">
        <v>3434942.4369000001</v>
      </c>
      <c r="J27" s="21">
        <v>6079260.1835000003</v>
      </c>
      <c r="K27" s="21">
        <v>4142669.7075999998</v>
      </c>
      <c r="L27" s="21">
        <v>8301381.5590000004</v>
      </c>
      <c r="M27" s="21">
        <v>5730781.1586000007</v>
      </c>
      <c r="N27" s="21">
        <v>8884078.8105999976</v>
      </c>
      <c r="O27" s="21">
        <v>7878440.2621999998</v>
      </c>
      <c r="P27" s="21">
        <v>12270227.995599998</v>
      </c>
      <c r="Q27" s="21">
        <v>10666793.452</v>
      </c>
      <c r="R27" s="21">
        <v>11376529.407500001</v>
      </c>
      <c r="S27" s="85">
        <v>10247183.471799999</v>
      </c>
      <c r="T27" s="21">
        <v>12001090.209899999</v>
      </c>
      <c r="U27" s="85">
        <v>10513253.3014</v>
      </c>
      <c r="V27" s="21">
        <v>15110363.469899999</v>
      </c>
      <c r="W27" s="85">
        <v>13147311.9893</v>
      </c>
      <c r="X27" s="21">
        <v>17112017.157099999</v>
      </c>
      <c r="Y27" s="85">
        <v>14297987.123600001</v>
      </c>
      <c r="Z27" s="21">
        <v>18011177.263999999</v>
      </c>
      <c r="AA27" s="85">
        <v>14902924.670399999</v>
      </c>
      <c r="AB27" s="21">
        <v>20283579.3453</v>
      </c>
      <c r="AC27" s="85">
        <v>16966689.374999996</v>
      </c>
      <c r="AD27" s="21">
        <v>20997315.853700001</v>
      </c>
      <c r="AE27" s="21">
        <v>18069962.879799999</v>
      </c>
      <c r="AF27" s="21">
        <v>22493233.529599998</v>
      </c>
      <c r="AG27" s="21">
        <v>18767829.0832</v>
      </c>
      <c r="AH27" s="86">
        <v>25550712.390000001</v>
      </c>
      <c r="AI27" s="87">
        <v>21184411.25</v>
      </c>
      <c r="AJ27" s="87">
        <v>30169217.137599997</v>
      </c>
      <c r="AK27" s="87">
        <v>24233362.632300001</v>
      </c>
      <c r="AL27" s="87">
        <v>31315648.798099998</v>
      </c>
      <c r="AM27" s="87">
        <v>24758882.1028</v>
      </c>
      <c r="AN27" s="87">
        <v>30593174.430199999</v>
      </c>
      <c r="AO27" s="87">
        <v>24840309.303099997</v>
      </c>
      <c r="AP27" s="87">
        <v>35623518.453500003</v>
      </c>
      <c r="AQ27" s="87">
        <v>27039526.3453</v>
      </c>
    </row>
    <row r="28" spans="1:43" s="83" customFormat="1" ht="31.5" x14ac:dyDescent="0.25">
      <c r="A28" s="79" t="s">
        <v>80</v>
      </c>
      <c r="B28" s="32">
        <v>536741.62709999993</v>
      </c>
      <c r="C28" s="32">
        <v>412267.08829999994</v>
      </c>
      <c r="D28" s="32">
        <v>699185.80099999998</v>
      </c>
      <c r="E28" s="32">
        <v>539290.12839999993</v>
      </c>
      <c r="F28" s="32">
        <v>893021.36560000014</v>
      </c>
      <c r="G28" s="32">
        <v>688857.6176</v>
      </c>
      <c r="H28" s="32">
        <v>1106752.6029999999</v>
      </c>
      <c r="I28" s="32">
        <v>824097.71329999994</v>
      </c>
      <c r="J28" s="32">
        <v>1331137.2162000001</v>
      </c>
      <c r="K28" s="32">
        <v>1005994.4976999999</v>
      </c>
      <c r="L28" s="32">
        <v>1711360.2506999997</v>
      </c>
      <c r="M28" s="32">
        <v>1241820.0994000002</v>
      </c>
      <c r="N28" s="32">
        <v>2189875.7563</v>
      </c>
      <c r="O28" s="32">
        <v>1610376.3758</v>
      </c>
      <c r="P28" s="32">
        <v>3108615.7294000001</v>
      </c>
      <c r="Q28" s="36">
        <v>2492153.3543999996</v>
      </c>
      <c r="R28" s="32">
        <v>2799222.4433000004</v>
      </c>
      <c r="S28" s="80">
        <v>2052069.4794000001</v>
      </c>
      <c r="T28" s="32">
        <v>3132702.5482000001</v>
      </c>
      <c r="U28" s="80">
        <v>2250194.6082000001</v>
      </c>
      <c r="V28" s="32">
        <v>3746853.8096999996</v>
      </c>
      <c r="W28" s="80">
        <v>2550856.4431999996</v>
      </c>
      <c r="X28" s="32">
        <v>3796529.8918000003</v>
      </c>
      <c r="Y28" s="80">
        <v>2624557.1316</v>
      </c>
      <c r="Z28" s="32">
        <v>4373130.5362999998</v>
      </c>
      <c r="AA28" s="80">
        <v>3205612.4830999998</v>
      </c>
      <c r="AB28" s="32">
        <v>6075173.1826999998</v>
      </c>
      <c r="AC28" s="80">
        <v>4741635.9448000006</v>
      </c>
      <c r="AD28" s="32">
        <v>6135526.6893999996</v>
      </c>
      <c r="AE28" s="32">
        <v>4836386.5149999997</v>
      </c>
      <c r="AF28" s="32">
        <v>7907959.8366</v>
      </c>
      <c r="AG28" s="32">
        <v>6444111.8203999996</v>
      </c>
      <c r="AH28" s="81">
        <v>8868932.8200000003</v>
      </c>
      <c r="AI28" s="82">
        <v>7242606.0300000003</v>
      </c>
      <c r="AJ28" s="82">
        <v>9896063.8762000017</v>
      </c>
      <c r="AK28" s="82">
        <v>7831902.3808999993</v>
      </c>
      <c r="AL28" s="82">
        <v>10362924.6362</v>
      </c>
      <c r="AM28" s="82">
        <v>8130310.3113000002</v>
      </c>
      <c r="AN28" s="82">
        <v>9839104.0278999992</v>
      </c>
      <c r="AO28" s="82">
        <v>7789140.3428999996</v>
      </c>
      <c r="AP28" s="82">
        <v>19347597.756999999</v>
      </c>
      <c r="AQ28" s="82">
        <v>16217452.3433</v>
      </c>
    </row>
    <row r="29" spans="1:43" s="74" customFormat="1" x14ac:dyDescent="0.25">
      <c r="A29" s="84" t="s">
        <v>81</v>
      </c>
      <c r="B29" s="21">
        <v>8897.4220000000005</v>
      </c>
      <c r="C29" s="21">
        <v>6445.1109999999999</v>
      </c>
      <c r="D29" s="21">
        <v>20501.97</v>
      </c>
      <c r="E29" s="21">
        <v>15697.005999999999</v>
      </c>
      <c r="F29" s="21">
        <v>28938.738000000001</v>
      </c>
      <c r="G29" s="21">
        <v>21437.364000000001</v>
      </c>
      <c r="H29" s="21">
        <v>34538.150999999998</v>
      </c>
      <c r="I29" s="21">
        <v>25709.478999999999</v>
      </c>
      <c r="J29" s="21">
        <v>47053.63</v>
      </c>
      <c r="K29" s="21">
        <v>37066.124000000003</v>
      </c>
      <c r="L29" s="21">
        <v>53145.18</v>
      </c>
      <c r="M29" s="21">
        <v>44504.457999999999</v>
      </c>
      <c r="N29" s="21">
        <v>67851.100000000006</v>
      </c>
      <c r="O29" s="21">
        <v>56556.076000000001</v>
      </c>
      <c r="P29" s="21">
        <v>52670.625</v>
      </c>
      <c r="Q29" s="21">
        <v>38851.904000000002</v>
      </c>
      <c r="R29" s="21">
        <v>38006.453999999998</v>
      </c>
      <c r="S29" s="85">
        <v>29425.431</v>
      </c>
      <c r="T29" s="21">
        <v>41108.248</v>
      </c>
      <c r="U29" s="85">
        <v>34517.233</v>
      </c>
      <c r="V29" s="21">
        <v>47764.372000000003</v>
      </c>
      <c r="W29" s="85">
        <v>38571.68</v>
      </c>
      <c r="X29" s="21">
        <v>50481.188999999998</v>
      </c>
      <c r="Y29" s="85">
        <v>41200.129000000001</v>
      </c>
      <c r="Z29" s="21">
        <v>51851.836000000003</v>
      </c>
      <c r="AA29" s="85">
        <v>42326.754999999997</v>
      </c>
      <c r="AB29" s="21">
        <v>55159.744500000001</v>
      </c>
      <c r="AC29" s="85">
        <v>46433.138899999998</v>
      </c>
      <c r="AD29" s="21">
        <v>67894.996200000009</v>
      </c>
      <c r="AE29" s="21">
        <v>54100.642899999999</v>
      </c>
      <c r="AF29" s="21">
        <v>72902.243799999997</v>
      </c>
      <c r="AG29" s="21">
        <v>54723.101999999999</v>
      </c>
      <c r="AH29" s="86">
        <v>99110.06</v>
      </c>
      <c r="AI29" s="87">
        <v>89931.26</v>
      </c>
      <c r="AJ29" s="87">
        <v>80064.015799999994</v>
      </c>
      <c r="AK29" s="87">
        <v>66759.505600000004</v>
      </c>
      <c r="AL29" s="87">
        <v>68782.922900000005</v>
      </c>
      <c r="AM29" s="87">
        <v>55444.318599999999</v>
      </c>
      <c r="AN29" s="87">
        <v>88597.423200000005</v>
      </c>
      <c r="AO29" s="87">
        <v>70534.481599999999</v>
      </c>
      <c r="AP29" s="87">
        <v>91142.356799999994</v>
      </c>
      <c r="AQ29" s="87">
        <v>75346.86970000001</v>
      </c>
    </row>
    <row r="30" spans="1:43" s="74" customFormat="1" x14ac:dyDescent="0.25">
      <c r="A30" s="84" t="s">
        <v>82</v>
      </c>
      <c r="B30" s="21">
        <v>19712.988000000001</v>
      </c>
      <c r="C30" s="21">
        <v>13751.998</v>
      </c>
      <c r="D30" s="21">
        <v>23873.738000000001</v>
      </c>
      <c r="E30" s="21">
        <v>17216.417000000001</v>
      </c>
      <c r="F30" s="21">
        <v>31190.940999999999</v>
      </c>
      <c r="G30" s="21">
        <v>18778.344000000001</v>
      </c>
      <c r="H30" s="21">
        <v>44218.582999999999</v>
      </c>
      <c r="I30" s="21">
        <v>22185.06</v>
      </c>
      <c r="J30" s="21">
        <v>50003.163</v>
      </c>
      <c r="K30" s="21">
        <v>28025.223000000002</v>
      </c>
      <c r="L30" s="21">
        <v>50443.949000000001</v>
      </c>
      <c r="M30" s="21">
        <v>30753.672999999999</v>
      </c>
      <c r="N30" s="21">
        <v>66192.09</v>
      </c>
      <c r="O30" s="21">
        <v>38851.870999999999</v>
      </c>
      <c r="P30" s="21">
        <v>83015.676999999996</v>
      </c>
      <c r="Q30" s="21">
        <v>49661.887999999999</v>
      </c>
      <c r="R30" s="21">
        <v>57739.627999999997</v>
      </c>
      <c r="S30" s="85">
        <v>38673.629999999997</v>
      </c>
      <c r="T30" s="21">
        <v>69340.409</v>
      </c>
      <c r="U30" s="85">
        <v>45126.400999999998</v>
      </c>
      <c r="V30" s="21">
        <v>69609.587</v>
      </c>
      <c r="W30" s="85">
        <v>51828.995000000003</v>
      </c>
      <c r="X30" s="21">
        <v>69502.987999999998</v>
      </c>
      <c r="Y30" s="85">
        <v>52093.633000000002</v>
      </c>
      <c r="Z30" s="21">
        <v>68908.637000000002</v>
      </c>
      <c r="AA30" s="85">
        <v>52125.108999999997</v>
      </c>
      <c r="AB30" s="21">
        <v>73371.497000000003</v>
      </c>
      <c r="AC30" s="85">
        <v>55804.49</v>
      </c>
      <c r="AD30" s="21">
        <v>81042.732000000004</v>
      </c>
      <c r="AE30" s="21">
        <v>65627.445999999996</v>
      </c>
      <c r="AF30" s="21">
        <v>73452.742900000012</v>
      </c>
      <c r="AG30" s="21">
        <v>57979.092700000001</v>
      </c>
      <c r="AH30" s="86">
        <v>79677.69</v>
      </c>
      <c r="AI30" s="87">
        <v>63594.68</v>
      </c>
      <c r="AJ30" s="87">
        <v>79246.24059999999</v>
      </c>
      <c r="AK30" s="87">
        <v>60745.030100000004</v>
      </c>
      <c r="AL30" s="87">
        <v>79931.50959999999</v>
      </c>
      <c r="AM30" s="87">
        <v>58643.213799999998</v>
      </c>
      <c r="AN30" s="87">
        <v>83958.501400000008</v>
      </c>
      <c r="AO30" s="87">
        <v>63943.023099999999</v>
      </c>
      <c r="AP30" s="87">
        <v>83526.255400000009</v>
      </c>
      <c r="AQ30" s="87">
        <v>59464.797299999998</v>
      </c>
    </row>
    <row r="31" spans="1:43" s="74" customFormat="1" x14ac:dyDescent="0.25">
      <c r="A31" s="84" t="s">
        <v>83</v>
      </c>
      <c r="B31" s="21">
        <v>37440.164499999999</v>
      </c>
      <c r="C31" s="21">
        <v>32468.7382</v>
      </c>
      <c r="D31" s="21">
        <v>37475.548499999997</v>
      </c>
      <c r="E31" s="21">
        <v>24394.829899999997</v>
      </c>
      <c r="F31" s="21">
        <v>37773.936900000001</v>
      </c>
      <c r="G31" s="21">
        <v>24685.4647</v>
      </c>
      <c r="H31" s="21">
        <v>38842.772799999999</v>
      </c>
      <c r="I31" s="21">
        <v>26661.068299999999</v>
      </c>
      <c r="J31" s="21">
        <v>41420.3125</v>
      </c>
      <c r="K31" s="21">
        <v>33282.666299999997</v>
      </c>
      <c r="L31" s="21">
        <v>50256.3514</v>
      </c>
      <c r="M31" s="21">
        <v>36395.884600000005</v>
      </c>
      <c r="N31" s="21">
        <v>76487.940199999997</v>
      </c>
      <c r="O31" s="21">
        <v>57545.730799999998</v>
      </c>
      <c r="P31" s="21">
        <v>101076.49950000001</v>
      </c>
      <c r="Q31" s="21">
        <v>75859.920700000002</v>
      </c>
      <c r="R31" s="21">
        <v>77629.945699999997</v>
      </c>
      <c r="S31" s="85">
        <v>65979.387799999997</v>
      </c>
      <c r="T31" s="21">
        <v>89146.569900000002</v>
      </c>
      <c r="U31" s="85">
        <v>73575.314199999993</v>
      </c>
      <c r="V31" s="21">
        <v>107107.4077</v>
      </c>
      <c r="W31" s="85">
        <v>83261.819499999998</v>
      </c>
      <c r="X31" s="21">
        <v>124624.00750000001</v>
      </c>
      <c r="Y31" s="85">
        <v>93160.822400000005</v>
      </c>
      <c r="Z31" s="21">
        <v>120555.7867</v>
      </c>
      <c r="AA31" s="85">
        <v>94075.274900000004</v>
      </c>
      <c r="AB31" s="21">
        <v>146467.68230000001</v>
      </c>
      <c r="AC31" s="85">
        <v>113513.62120000001</v>
      </c>
      <c r="AD31" s="21">
        <v>149622.22010000001</v>
      </c>
      <c r="AE31" s="21">
        <v>118275.5306</v>
      </c>
      <c r="AF31" s="21">
        <v>158220.35159999999</v>
      </c>
      <c r="AG31" s="21">
        <v>126998.227</v>
      </c>
      <c r="AH31" s="86">
        <v>155266.38</v>
      </c>
      <c r="AI31" s="87">
        <v>125554.63</v>
      </c>
      <c r="AJ31" s="87">
        <v>165126.00759999998</v>
      </c>
      <c r="AK31" s="87">
        <v>136149.40330000001</v>
      </c>
      <c r="AL31" s="87">
        <v>161120.8952</v>
      </c>
      <c r="AM31" s="87">
        <v>134294.46650000001</v>
      </c>
      <c r="AN31" s="87">
        <v>161694.821</v>
      </c>
      <c r="AO31" s="87">
        <v>129344.33900000001</v>
      </c>
      <c r="AP31" s="87">
        <v>227738.78069999997</v>
      </c>
      <c r="AQ31" s="87">
        <v>137199.34519999998</v>
      </c>
    </row>
    <row r="32" spans="1:43" s="74" customFormat="1" x14ac:dyDescent="0.25">
      <c r="A32" s="84" t="s">
        <v>84</v>
      </c>
      <c r="B32" s="21">
        <v>348.3623</v>
      </c>
      <c r="C32" s="21">
        <v>156.476</v>
      </c>
      <c r="D32" s="21">
        <v>504.59929999999997</v>
      </c>
      <c r="E32" s="21">
        <v>116.94789999999999</v>
      </c>
      <c r="F32" s="21">
        <v>643.33530000000007</v>
      </c>
      <c r="G32" s="21">
        <v>278.9468</v>
      </c>
      <c r="H32" s="21">
        <v>1009.229</v>
      </c>
      <c r="I32" s="21">
        <v>550.42250000000001</v>
      </c>
      <c r="J32" s="21">
        <v>1071.8651</v>
      </c>
      <c r="K32" s="21">
        <v>834.76340000000005</v>
      </c>
      <c r="L32" s="21">
        <v>5290.8337000000001</v>
      </c>
      <c r="M32" s="21">
        <v>1243.5082</v>
      </c>
      <c r="N32" s="21">
        <v>11008.922699999999</v>
      </c>
      <c r="O32" s="21">
        <v>422.9</v>
      </c>
      <c r="P32" s="21">
        <v>12268.457199999999</v>
      </c>
      <c r="Q32" s="21">
        <v>801.61869999999999</v>
      </c>
      <c r="R32" s="21">
        <v>6282.6079</v>
      </c>
      <c r="S32" s="85">
        <v>668.33040000000005</v>
      </c>
      <c r="T32" s="21">
        <v>9667.2612000000008</v>
      </c>
      <c r="U32" s="85">
        <v>510.9289</v>
      </c>
      <c r="V32" s="21">
        <v>16605.772800000002</v>
      </c>
      <c r="W32" s="85">
        <v>987.87740000000008</v>
      </c>
      <c r="X32" s="21">
        <v>19208.466499999999</v>
      </c>
      <c r="Y32" s="85">
        <v>976.52480000000003</v>
      </c>
      <c r="Z32" s="21">
        <v>13467.264499999999</v>
      </c>
      <c r="AA32" s="85">
        <v>575.74630000000002</v>
      </c>
      <c r="AB32" s="21">
        <v>11290.969300000001</v>
      </c>
      <c r="AC32" s="85">
        <v>1167.5768</v>
      </c>
      <c r="AD32" s="21">
        <v>13023.9151</v>
      </c>
      <c r="AE32" s="21">
        <v>787.40300000000002</v>
      </c>
      <c r="AF32" s="21">
        <v>7585.7665999999999</v>
      </c>
      <c r="AG32" s="21">
        <v>707.19419999999991</v>
      </c>
      <c r="AH32" s="86">
        <v>7709.44</v>
      </c>
      <c r="AI32" s="87">
        <v>429.72</v>
      </c>
      <c r="AJ32" s="87">
        <v>5615.0897000000004</v>
      </c>
      <c r="AK32" s="87">
        <v>620.19580000000008</v>
      </c>
      <c r="AL32" s="87">
        <v>10924.035199999998</v>
      </c>
      <c r="AM32" s="87">
        <v>2557.7284</v>
      </c>
      <c r="AN32" s="87">
        <v>9352.4936999999991</v>
      </c>
      <c r="AO32" s="87">
        <v>840.47809999999993</v>
      </c>
      <c r="AP32" s="87">
        <v>59842.329899999997</v>
      </c>
      <c r="AQ32" s="87">
        <v>722.77650000000006</v>
      </c>
    </row>
    <row r="33" spans="1:43" s="74" customFormat="1" ht="21" customHeight="1" x14ac:dyDescent="0.25">
      <c r="A33" s="84" t="s">
        <v>85</v>
      </c>
      <c r="B33" s="22" t="s">
        <v>86</v>
      </c>
      <c r="C33" s="22" t="s">
        <v>86</v>
      </c>
      <c r="D33" s="22" t="s">
        <v>86</v>
      </c>
      <c r="E33" s="22" t="s">
        <v>86</v>
      </c>
      <c r="F33" s="22" t="s">
        <v>86</v>
      </c>
      <c r="G33" s="22" t="s">
        <v>86</v>
      </c>
      <c r="H33" s="22" t="s">
        <v>86</v>
      </c>
      <c r="I33" s="22" t="s">
        <v>86</v>
      </c>
      <c r="J33" s="22" t="s">
        <v>86</v>
      </c>
      <c r="K33" s="22" t="s">
        <v>86</v>
      </c>
      <c r="L33" s="22" t="s">
        <v>86</v>
      </c>
      <c r="M33" s="22" t="s">
        <v>86</v>
      </c>
      <c r="N33" s="22" t="s">
        <v>86</v>
      </c>
      <c r="O33" s="22" t="s">
        <v>86</v>
      </c>
      <c r="P33" s="22" t="s">
        <v>86</v>
      </c>
      <c r="Q33" s="22" t="s">
        <v>86</v>
      </c>
      <c r="R33" s="22" t="s">
        <v>86</v>
      </c>
      <c r="S33" s="22" t="s">
        <v>86</v>
      </c>
      <c r="T33" s="22" t="s">
        <v>86</v>
      </c>
      <c r="U33" s="22" t="s">
        <v>86</v>
      </c>
      <c r="V33" s="22" t="s">
        <v>86</v>
      </c>
      <c r="W33" s="22" t="s">
        <v>86</v>
      </c>
      <c r="X33" s="22" t="s">
        <v>86</v>
      </c>
      <c r="Y33" s="22" t="s">
        <v>86</v>
      </c>
      <c r="Z33" s="22">
        <v>107088.52220000001</v>
      </c>
      <c r="AA33" s="22">
        <v>93499.528599999991</v>
      </c>
      <c r="AB33" s="22">
        <v>135176.71299999999</v>
      </c>
      <c r="AC33" s="22">
        <v>112346.0444</v>
      </c>
      <c r="AD33" s="21">
        <v>136598.30499999999</v>
      </c>
      <c r="AE33" s="21">
        <v>117488.12759999999</v>
      </c>
      <c r="AF33" s="21">
        <v>150634.58499999999</v>
      </c>
      <c r="AG33" s="21">
        <v>126291.0328</v>
      </c>
      <c r="AH33" s="86">
        <v>147556.94</v>
      </c>
      <c r="AI33" s="87">
        <v>125124.92</v>
      </c>
      <c r="AJ33" s="87">
        <v>159510.9179</v>
      </c>
      <c r="AK33" s="87">
        <v>135529.20749999999</v>
      </c>
      <c r="AL33" s="87">
        <v>150196.85999999999</v>
      </c>
      <c r="AM33" s="87">
        <v>131736.73809999999</v>
      </c>
      <c r="AN33" s="87">
        <v>152342.3273</v>
      </c>
      <c r="AO33" s="87">
        <v>128503.8609</v>
      </c>
      <c r="AP33" s="87">
        <v>167896.45080000002</v>
      </c>
      <c r="AQ33" s="87">
        <v>136476.56869999997</v>
      </c>
    </row>
    <row r="34" spans="1:43" s="74" customFormat="1" x14ac:dyDescent="0.25">
      <c r="A34" s="84" t="s">
        <v>87</v>
      </c>
      <c r="B34" s="21">
        <v>31885.493999999999</v>
      </c>
      <c r="C34" s="21">
        <v>25573.42</v>
      </c>
      <c r="D34" s="21">
        <v>37869.317499999997</v>
      </c>
      <c r="E34" s="21">
        <v>28832.336199999998</v>
      </c>
      <c r="F34" s="21">
        <v>55568.642700000004</v>
      </c>
      <c r="G34" s="21">
        <v>44366.179700000001</v>
      </c>
      <c r="H34" s="21">
        <v>77406.518100000001</v>
      </c>
      <c r="I34" s="21">
        <v>52082.292600000001</v>
      </c>
      <c r="J34" s="21">
        <v>75787.999400000001</v>
      </c>
      <c r="K34" s="21">
        <v>56810.229599999999</v>
      </c>
      <c r="L34" s="21">
        <v>91644.983599999992</v>
      </c>
      <c r="M34" s="21">
        <v>63412.267200000002</v>
      </c>
      <c r="N34" s="21">
        <v>103778.42940000001</v>
      </c>
      <c r="O34" s="21">
        <v>70645.209199999998</v>
      </c>
      <c r="P34" s="21">
        <v>100931.1652</v>
      </c>
      <c r="Q34" s="21">
        <v>67951.361499999999</v>
      </c>
      <c r="R34" s="21">
        <v>79526.637799999997</v>
      </c>
      <c r="S34" s="85">
        <v>61685.243399999999</v>
      </c>
      <c r="T34" s="21">
        <v>102401.4433</v>
      </c>
      <c r="U34" s="85">
        <v>84724.618400000007</v>
      </c>
      <c r="V34" s="21">
        <v>156373.51430000001</v>
      </c>
      <c r="W34" s="85">
        <v>105886.73970000001</v>
      </c>
      <c r="X34" s="21">
        <v>174749.91780000002</v>
      </c>
      <c r="Y34" s="85">
        <v>123257.4639</v>
      </c>
      <c r="Z34" s="21">
        <v>166991.55869999999</v>
      </c>
      <c r="AA34" s="85">
        <v>117183.2602</v>
      </c>
      <c r="AB34" s="21">
        <v>187897.64230000001</v>
      </c>
      <c r="AC34" s="85">
        <v>126366.84820000001</v>
      </c>
      <c r="AD34" s="21">
        <v>240832.01500000001</v>
      </c>
      <c r="AE34" s="21">
        <v>185104.53269999998</v>
      </c>
      <c r="AF34" s="21">
        <v>272834.11119999998</v>
      </c>
      <c r="AG34" s="21">
        <v>188850.38119999997</v>
      </c>
      <c r="AH34" s="86">
        <v>309146.42</v>
      </c>
      <c r="AI34" s="87">
        <v>209578.84</v>
      </c>
      <c r="AJ34" s="87">
        <v>325718.3028</v>
      </c>
      <c r="AK34" s="87">
        <v>236721.90590000001</v>
      </c>
      <c r="AL34" s="87">
        <v>358707.36450000003</v>
      </c>
      <c r="AM34" s="87">
        <v>217300.53180000003</v>
      </c>
      <c r="AN34" s="87">
        <v>372230.24449999997</v>
      </c>
      <c r="AO34" s="87">
        <v>239082.34969999999</v>
      </c>
      <c r="AP34" s="87">
        <v>420762.35239999997</v>
      </c>
      <c r="AQ34" s="87">
        <v>296494.5675</v>
      </c>
    </row>
    <row r="35" spans="1:43" s="74" customFormat="1" x14ac:dyDescent="0.25">
      <c r="A35" s="84" t="s">
        <v>88</v>
      </c>
      <c r="B35" s="21">
        <v>32683.662600000003</v>
      </c>
      <c r="C35" s="21">
        <v>27973.518199999999</v>
      </c>
      <c r="D35" s="21">
        <v>48850.906799999997</v>
      </c>
      <c r="E35" s="21">
        <v>44703.655500000001</v>
      </c>
      <c r="F35" s="21">
        <v>60909.782200000001</v>
      </c>
      <c r="G35" s="21">
        <v>53529.275000000001</v>
      </c>
      <c r="H35" s="21">
        <v>67437.285499999998</v>
      </c>
      <c r="I35" s="21">
        <v>54962.431499999999</v>
      </c>
      <c r="J35" s="21">
        <v>105505.4362</v>
      </c>
      <c r="K35" s="21">
        <v>94508.460299999992</v>
      </c>
      <c r="L35" s="21">
        <v>159959.21040000001</v>
      </c>
      <c r="M35" s="21">
        <v>140674.1415</v>
      </c>
      <c r="N35" s="21">
        <v>190740.6532</v>
      </c>
      <c r="O35" s="21">
        <v>169149.71269999997</v>
      </c>
      <c r="P35" s="21">
        <v>194436.88740000001</v>
      </c>
      <c r="Q35" s="21">
        <v>173599.7064</v>
      </c>
      <c r="R35" s="21">
        <v>138282.99189999999</v>
      </c>
      <c r="S35" s="85">
        <v>124661.67750000001</v>
      </c>
      <c r="T35" s="21">
        <v>139204.7041</v>
      </c>
      <c r="U35" s="85">
        <v>122727.5494</v>
      </c>
      <c r="V35" s="21">
        <v>127112.99190000001</v>
      </c>
      <c r="W35" s="85">
        <v>107302.351</v>
      </c>
      <c r="X35" s="21">
        <v>124254.5407</v>
      </c>
      <c r="Y35" s="85">
        <v>96472.138800000001</v>
      </c>
      <c r="Z35" s="21">
        <v>167165.75349999999</v>
      </c>
      <c r="AA35" s="85">
        <v>137182.34180000002</v>
      </c>
      <c r="AB35" s="21">
        <v>226544.11430000002</v>
      </c>
      <c r="AC35" s="85">
        <v>187573.62709999998</v>
      </c>
      <c r="AD35" s="21">
        <v>267342.88640000002</v>
      </c>
      <c r="AE35" s="21">
        <v>215030.00759999998</v>
      </c>
      <c r="AF35" s="21">
        <v>268427.79950000002</v>
      </c>
      <c r="AG35" s="21">
        <v>226862.31200000001</v>
      </c>
      <c r="AH35" s="86">
        <v>289646.42</v>
      </c>
      <c r="AI35" s="87">
        <v>252840.88</v>
      </c>
      <c r="AJ35" s="87">
        <v>354564.82310000004</v>
      </c>
      <c r="AK35" s="87">
        <v>291567.69329999998</v>
      </c>
      <c r="AL35" s="87">
        <v>305514.45549999998</v>
      </c>
      <c r="AM35" s="87">
        <v>242595.7654</v>
      </c>
      <c r="AN35" s="87">
        <v>342724.2452</v>
      </c>
      <c r="AO35" s="87">
        <v>276480.71880000003</v>
      </c>
      <c r="AP35" s="87">
        <v>456661.07339999999</v>
      </c>
      <c r="AQ35" s="87">
        <v>371736.7512</v>
      </c>
    </row>
    <row r="36" spans="1:43" s="74" customFormat="1" x14ac:dyDescent="0.25">
      <c r="A36" s="84" t="s">
        <v>89</v>
      </c>
      <c r="B36" s="21">
        <v>23417.067500000001</v>
      </c>
      <c r="C36" s="21">
        <v>13732.884300000002</v>
      </c>
      <c r="D36" s="21">
        <v>33710.492100000003</v>
      </c>
      <c r="E36" s="21">
        <v>18748.2503</v>
      </c>
      <c r="F36" s="21">
        <v>36648.186900000001</v>
      </c>
      <c r="G36" s="21">
        <v>24387.899699999998</v>
      </c>
      <c r="H36" s="21">
        <v>68256.249200000006</v>
      </c>
      <c r="I36" s="21">
        <v>32019.327600000001</v>
      </c>
      <c r="J36" s="21">
        <v>96683.270799999998</v>
      </c>
      <c r="K36" s="21">
        <v>42317.946899999995</v>
      </c>
      <c r="L36" s="21">
        <v>161862.59519999998</v>
      </c>
      <c r="M36" s="21">
        <v>46831.512200000005</v>
      </c>
      <c r="N36" s="21">
        <v>246356.64490000001</v>
      </c>
      <c r="O36" s="21">
        <v>68182.439700000003</v>
      </c>
      <c r="P36" s="21">
        <v>331084.78049999999</v>
      </c>
      <c r="Q36" s="21">
        <v>97901.815900000001</v>
      </c>
      <c r="R36" s="21">
        <v>213725.17559999999</v>
      </c>
      <c r="S36" s="85">
        <v>85574.907599999991</v>
      </c>
      <c r="T36" s="21">
        <v>235393.2267</v>
      </c>
      <c r="U36" s="85">
        <v>144997.42720000001</v>
      </c>
      <c r="V36" s="21">
        <v>278054.40619999997</v>
      </c>
      <c r="W36" s="85">
        <v>161337.6538</v>
      </c>
      <c r="X36" s="21">
        <v>316646.02760000003</v>
      </c>
      <c r="Y36" s="85">
        <v>202135.5686</v>
      </c>
      <c r="Z36" s="21">
        <v>349848.1225</v>
      </c>
      <c r="AA36" s="85">
        <v>237879.3082</v>
      </c>
      <c r="AB36" s="21">
        <v>414885.74430000002</v>
      </c>
      <c r="AC36" s="85">
        <v>289808.54219999997</v>
      </c>
      <c r="AD36" s="21">
        <v>418700.66320000001</v>
      </c>
      <c r="AE36" s="21">
        <v>303329.17629999999</v>
      </c>
      <c r="AF36" s="21">
        <v>493078.14989999996</v>
      </c>
      <c r="AG36" s="21">
        <v>348000.18939999997</v>
      </c>
      <c r="AH36" s="86">
        <v>524500.03</v>
      </c>
      <c r="AI36" s="87">
        <v>354206.7</v>
      </c>
      <c r="AJ36" s="87">
        <v>582900.02720000001</v>
      </c>
      <c r="AK36" s="87">
        <v>390822.11460000003</v>
      </c>
      <c r="AL36" s="87">
        <v>605655.95140000002</v>
      </c>
      <c r="AM36" s="87">
        <v>382128.88930000004</v>
      </c>
      <c r="AN36" s="87">
        <v>593138.04090000002</v>
      </c>
      <c r="AO36" s="87">
        <v>384393.77</v>
      </c>
      <c r="AP36" s="87">
        <v>742959.20829999994</v>
      </c>
      <c r="AQ36" s="87">
        <v>507688.52780000004</v>
      </c>
    </row>
    <row r="37" spans="1:43" s="74" customFormat="1" x14ac:dyDescent="0.25">
      <c r="A37" s="84" t="s">
        <v>90</v>
      </c>
      <c r="B37" s="21">
        <v>20685.62</v>
      </c>
      <c r="C37" s="21">
        <v>16685.278999999999</v>
      </c>
      <c r="D37" s="21">
        <v>26222.366999999998</v>
      </c>
      <c r="E37" s="21">
        <v>22217.668000000001</v>
      </c>
      <c r="F37" s="21">
        <v>31148.307000000001</v>
      </c>
      <c r="G37" s="21">
        <v>26676.934000000001</v>
      </c>
      <c r="H37" s="21">
        <v>41825.792000000001</v>
      </c>
      <c r="I37" s="21">
        <v>37103.680999999997</v>
      </c>
      <c r="J37" s="21">
        <v>48314.063999999998</v>
      </c>
      <c r="K37" s="21">
        <v>42880.701999999997</v>
      </c>
      <c r="L37" s="21">
        <v>56036.608</v>
      </c>
      <c r="M37" s="21">
        <v>49195.071000000004</v>
      </c>
      <c r="N37" s="21">
        <v>70251.107000000004</v>
      </c>
      <c r="O37" s="21">
        <v>61935.284</v>
      </c>
      <c r="P37" s="21">
        <v>88049.777000000002</v>
      </c>
      <c r="Q37" s="21">
        <v>75632.523000000001</v>
      </c>
      <c r="R37" s="21">
        <v>71822.740000000005</v>
      </c>
      <c r="S37" s="85">
        <v>59992.391000000003</v>
      </c>
      <c r="T37" s="21">
        <v>86485.562999999995</v>
      </c>
      <c r="U37" s="85">
        <v>72091.035000000003</v>
      </c>
      <c r="V37" s="21">
        <v>103527.47199999999</v>
      </c>
      <c r="W37" s="85">
        <v>88122.808000000005</v>
      </c>
      <c r="X37" s="21">
        <v>113397.834</v>
      </c>
      <c r="Y37" s="85">
        <v>94554.914000000004</v>
      </c>
      <c r="Z37" s="21">
        <v>117013.988</v>
      </c>
      <c r="AA37" s="85">
        <v>99675.55</v>
      </c>
      <c r="AB37" s="21">
        <v>151257.28599999999</v>
      </c>
      <c r="AC37" s="85">
        <v>136300.927</v>
      </c>
      <c r="AD37" s="21">
        <v>153707.02900000001</v>
      </c>
      <c r="AE37" s="21">
        <v>140149.16699999999</v>
      </c>
      <c r="AF37" s="21">
        <v>151032.43700000001</v>
      </c>
      <c r="AG37" s="21">
        <v>138155.84899999999</v>
      </c>
      <c r="AH37" s="86">
        <v>154197.75</v>
      </c>
      <c r="AI37" s="87">
        <v>138055.39000000001</v>
      </c>
      <c r="AJ37" s="87">
        <v>149721.867</v>
      </c>
      <c r="AK37" s="87">
        <v>131290.85699999999</v>
      </c>
      <c r="AL37" s="87">
        <v>138581.54699999999</v>
      </c>
      <c r="AM37" s="87">
        <v>112972.451</v>
      </c>
      <c r="AN37" s="87">
        <v>126754.6</v>
      </c>
      <c r="AO37" s="87">
        <v>102804.93</v>
      </c>
      <c r="AP37" s="87">
        <v>168892.84599999999</v>
      </c>
      <c r="AQ37" s="87">
        <v>127202.965</v>
      </c>
    </row>
    <row r="38" spans="1:43" s="74" customFormat="1" x14ac:dyDescent="0.25">
      <c r="A38" s="84" t="s">
        <v>91</v>
      </c>
      <c r="B38" s="21">
        <v>15002.786</v>
      </c>
      <c r="C38" s="21">
        <v>10937.277</v>
      </c>
      <c r="D38" s="21">
        <v>18872.238000000001</v>
      </c>
      <c r="E38" s="21">
        <v>13249.198</v>
      </c>
      <c r="F38" s="21">
        <v>21511.383000000002</v>
      </c>
      <c r="G38" s="21">
        <v>14466.19</v>
      </c>
      <c r="H38" s="21">
        <v>30639.7</v>
      </c>
      <c r="I38" s="21">
        <v>20377.429</v>
      </c>
      <c r="J38" s="21">
        <v>33716.625</v>
      </c>
      <c r="K38" s="21">
        <v>20442.694</v>
      </c>
      <c r="L38" s="21">
        <v>37772.701000000001</v>
      </c>
      <c r="M38" s="21">
        <v>25575.928</v>
      </c>
      <c r="N38" s="21">
        <v>51274.383000000002</v>
      </c>
      <c r="O38" s="21">
        <v>35596.195</v>
      </c>
      <c r="P38" s="21">
        <v>41496.298999999999</v>
      </c>
      <c r="Q38" s="21">
        <v>27898.739000000001</v>
      </c>
      <c r="R38" s="21">
        <v>31239.895</v>
      </c>
      <c r="S38" s="85">
        <v>21102.830999999998</v>
      </c>
      <c r="T38" s="21">
        <v>37548.572</v>
      </c>
      <c r="U38" s="85">
        <v>24103.491000000002</v>
      </c>
      <c r="V38" s="21">
        <v>43551.654000000002</v>
      </c>
      <c r="W38" s="85">
        <v>26094.721000000001</v>
      </c>
      <c r="X38" s="21">
        <v>48221.71</v>
      </c>
      <c r="Y38" s="85">
        <v>32284.519</v>
      </c>
      <c r="Z38" s="21">
        <v>52391.004000000001</v>
      </c>
      <c r="AA38" s="85">
        <v>36908.904000000002</v>
      </c>
      <c r="AB38" s="21">
        <v>62811.665999999997</v>
      </c>
      <c r="AC38" s="85">
        <v>48039.093000000001</v>
      </c>
      <c r="AD38" s="21">
        <v>79802.334000000003</v>
      </c>
      <c r="AE38" s="21">
        <v>59787.845000000001</v>
      </c>
      <c r="AF38" s="21">
        <v>92984.187000000005</v>
      </c>
      <c r="AG38" s="21">
        <v>67321.618000000002</v>
      </c>
      <c r="AH38" s="86">
        <v>103547</v>
      </c>
      <c r="AI38" s="87">
        <v>71647.83</v>
      </c>
      <c r="AJ38" s="87">
        <v>119988.228</v>
      </c>
      <c r="AK38" s="87">
        <v>91872.903000000006</v>
      </c>
      <c r="AL38" s="87">
        <v>144785.389</v>
      </c>
      <c r="AM38" s="87">
        <v>114933.47199999999</v>
      </c>
      <c r="AN38" s="87">
        <v>145001.17000000001</v>
      </c>
      <c r="AO38" s="87">
        <v>114263.28</v>
      </c>
      <c r="AP38" s="87">
        <v>182703.91399999999</v>
      </c>
      <c r="AQ38" s="87">
        <v>154163.00099999999</v>
      </c>
    </row>
    <row r="39" spans="1:43" s="74" customFormat="1" x14ac:dyDescent="0.25">
      <c r="A39" s="84" t="s">
        <v>92</v>
      </c>
      <c r="B39" s="21">
        <v>12819.3976</v>
      </c>
      <c r="C39" s="21">
        <v>11048.338699999998</v>
      </c>
      <c r="D39" s="21">
        <v>15236.679400000001</v>
      </c>
      <c r="E39" s="21">
        <v>12905.399099999999</v>
      </c>
      <c r="F39" s="21">
        <v>19457.2147</v>
      </c>
      <c r="G39" s="21">
        <v>16707.7752</v>
      </c>
      <c r="H39" s="21">
        <v>24619.758000000002</v>
      </c>
      <c r="I39" s="21">
        <v>17278.147800000002</v>
      </c>
      <c r="J39" s="21">
        <v>26061.017899999999</v>
      </c>
      <c r="K39" s="21">
        <v>18565.1342</v>
      </c>
      <c r="L39" s="21">
        <v>31145.448</v>
      </c>
      <c r="M39" s="21">
        <v>21627.360800000002</v>
      </c>
      <c r="N39" s="21">
        <v>39612.172399999996</v>
      </c>
      <c r="O39" s="21">
        <v>29886.173600000002</v>
      </c>
      <c r="P39" s="21">
        <v>43972.830900000001</v>
      </c>
      <c r="Q39" s="21">
        <v>34439.995799999997</v>
      </c>
      <c r="R39" s="21">
        <v>41015.886599999998</v>
      </c>
      <c r="S39" s="85">
        <v>29729.2212</v>
      </c>
      <c r="T39" s="21">
        <v>51115.882799999999</v>
      </c>
      <c r="U39" s="85">
        <v>40150.180699999997</v>
      </c>
      <c r="V39" s="21">
        <v>55035.752999999997</v>
      </c>
      <c r="W39" s="85">
        <v>41912.8459</v>
      </c>
      <c r="X39" s="21">
        <v>61466.299500000001</v>
      </c>
      <c r="Y39" s="85">
        <v>47744.798900000002</v>
      </c>
      <c r="Z39" s="21">
        <v>74131.880499999999</v>
      </c>
      <c r="AA39" s="85">
        <v>58468.5936</v>
      </c>
      <c r="AB39" s="21">
        <v>84372.035000000003</v>
      </c>
      <c r="AC39" s="85">
        <v>68829.847399999999</v>
      </c>
      <c r="AD39" s="21">
        <v>93509.771699999998</v>
      </c>
      <c r="AE39" s="21">
        <v>79040.489499999996</v>
      </c>
      <c r="AF39" s="21">
        <v>88684.378700000001</v>
      </c>
      <c r="AG39" s="21">
        <v>71929.641199999998</v>
      </c>
      <c r="AH39" s="86">
        <v>104553.63</v>
      </c>
      <c r="AI39" s="87">
        <v>76615.08</v>
      </c>
      <c r="AJ39" s="87">
        <v>115619.04759999999</v>
      </c>
      <c r="AK39" s="87">
        <v>75792.519499999995</v>
      </c>
      <c r="AL39" s="87">
        <v>108059.5757</v>
      </c>
      <c r="AM39" s="87">
        <v>74037.7889</v>
      </c>
      <c r="AN39" s="87">
        <v>114155.2785</v>
      </c>
      <c r="AO39" s="87">
        <v>83624.2546</v>
      </c>
      <c r="AP39" s="87">
        <v>123598.5361</v>
      </c>
      <c r="AQ39" s="87">
        <v>84964.095300000001</v>
      </c>
    </row>
    <row r="40" spans="1:43" s="74" customFormat="1" x14ac:dyDescent="0.25">
      <c r="A40" s="84" t="s">
        <v>93</v>
      </c>
      <c r="B40" s="21">
        <v>334197.02489999996</v>
      </c>
      <c r="C40" s="21">
        <v>253650.5239</v>
      </c>
      <c r="D40" s="21">
        <v>436572.54369999998</v>
      </c>
      <c r="E40" s="21">
        <v>341325.36839999998</v>
      </c>
      <c r="F40" s="21">
        <v>569874.23320000002</v>
      </c>
      <c r="G40" s="21">
        <v>443822.19130000001</v>
      </c>
      <c r="H40" s="21">
        <v>678967.79339999997</v>
      </c>
      <c r="I40" s="21">
        <v>535718.79650000005</v>
      </c>
      <c r="J40" s="21">
        <v>806591.69739999995</v>
      </c>
      <c r="K40" s="21">
        <v>632095.31739999994</v>
      </c>
      <c r="L40" s="21">
        <v>1019093.2241</v>
      </c>
      <c r="M40" s="21">
        <v>782849.80310000002</v>
      </c>
      <c r="N40" s="21">
        <v>1277331.2362000002</v>
      </c>
      <c r="O40" s="21">
        <v>1022027.6838</v>
      </c>
      <c r="P40" s="21">
        <v>2071881.1879</v>
      </c>
      <c r="Q40" s="21">
        <v>1850355.5000999998</v>
      </c>
      <c r="R40" s="21">
        <v>2050233.0887</v>
      </c>
      <c r="S40" s="85">
        <v>1535244.7589</v>
      </c>
      <c r="T40" s="21">
        <v>2280957.9293999998</v>
      </c>
      <c r="U40" s="85">
        <v>1608181.3583</v>
      </c>
      <c r="V40" s="21">
        <v>2758716.6516</v>
      </c>
      <c r="W40" s="85">
        <v>1846536.8292999999</v>
      </c>
      <c r="X40" s="21">
        <v>2713185.3776999996</v>
      </c>
      <c r="Y40" s="85">
        <v>1841653.1440000001</v>
      </c>
      <c r="Z40" s="21">
        <v>3204271.9694000003</v>
      </c>
      <c r="AA40" s="85">
        <v>2329787.3864000002</v>
      </c>
      <c r="AB40" s="21">
        <v>4672405.7709999997</v>
      </c>
      <c r="AC40" s="85">
        <v>3668965.8098000004</v>
      </c>
      <c r="AD40" s="21">
        <v>4583072.0417999998</v>
      </c>
      <c r="AE40" s="21">
        <v>3615941.6773999999</v>
      </c>
      <c r="AF40" s="21">
        <v>6236343.4349999996</v>
      </c>
      <c r="AG40" s="21">
        <v>5163291.4079</v>
      </c>
      <c r="AH40" s="86">
        <v>7049287.4500000002</v>
      </c>
      <c r="AI40" s="87">
        <v>5860580.7300000004</v>
      </c>
      <c r="AJ40" s="87">
        <v>7923115.3164999997</v>
      </c>
      <c r="AK40" s="87">
        <v>6350180.4486000007</v>
      </c>
      <c r="AL40" s="87">
        <v>8391785.0253999997</v>
      </c>
      <c r="AM40" s="87">
        <v>6737959.4139999999</v>
      </c>
      <c r="AN40" s="87">
        <v>7810849.7031999994</v>
      </c>
      <c r="AO40" s="87">
        <v>6324669.1961000003</v>
      </c>
      <c r="AP40" s="87">
        <v>16849612.433899999</v>
      </c>
      <c r="AQ40" s="87">
        <v>14403191.4233</v>
      </c>
    </row>
    <row r="41" spans="1:43" s="83" customFormat="1" ht="34.5" x14ac:dyDescent="0.25">
      <c r="A41" s="79" t="s">
        <v>94</v>
      </c>
      <c r="B41" s="32">
        <v>309715.9595</v>
      </c>
      <c r="C41" s="32">
        <v>235477.24089999998</v>
      </c>
      <c r="D41" s="32">
        <v>405915.15950000001</v>
      </c>
      <c r="E41" s="32">
        <v>302219.516</v>
      </c>
      <c r="F41" s="32">
        <v>530697.22769999993</v>
      </c>
      <c r="G41" s="32">
        <v>417911.13659999997</v>
      </c>
      <c r="H41" s="32">
        <v>654434.36840000004</v>
      </c>
      <c r="I41" s="32">
        <v>522946.90669999993</v>
      </c>
      <c r="J41" s="32">
        <v>825822.17589999991</v>
      </c>
      <c r="K41" s="32">
        <v>680925.51919999998</v>
      </c>
      <c r="L41" s="32">
        <v>1034108.1633</v>
      </c>
      <c r="M41" s="32">
        <v>863227.82990000001</v>
      </c>
      <c r="N41" s="32">
        <v>1462707.4240999999</v>
      </c>
      <c r="O41" s="32">
        <v>1189510.2310000001</v>
      </c>
      <c r="P41" s="32">
        <v>1713491.1123000002</v>
      </c>
      <c r="Q41" s="32">
        <v>1389364.0323000001</v>
      </c>
      <c r="R41" s="32">
        <v>1452503.6125</v>
      </c>
      <c r="S41" s="80">
        <v>1180138.6886</v>
      </c>
      <c r="T41" s="32">
        <v>1585968.8488</v>
      </c>
      <c r="U41" s="80">
        <v>1311709.8687</v>
      </c>
      <c r="V41" s="32">
        <v>1911312.9653999999</v>
      </c>
      <c r="W41" s="80">
        <v>1559032.2721999998</v>
      </c>
      <c r="X41" s="32">
        <v>2263968.1041999999</v>
      </c>
      <c r="Y41" s="80">
        <v>1794562.6674000002</v>
      </c>
      <c r="Z41" s="32">
        <v>2510287.9975999999</v>
      </c>
      <c r="AA41" s="80">
        <v>1994543.7120999999</v>
      </c>
      <c r="AB41" s="32">
        <v>2891073.8</v>
      </c>
      <c r="AC41" s="80">
        <v>2275036</v>
      </c>
      <c r="AD41" s="32">
        <v>3373565.8</v>
      </c>
      <c r="AE41" s="32">
        <v>2745331.2</v>
      </c>
      <c r="AF41" s="32">
        <v>3944953.9901000001</v>
      </c>
      <c r="AG41" s="32">
        <v>3300581.5771999997</v>
      </c>
      <c r="AH41" s="81">
        <v>4168334.11</v>
      </c>
      <c r="AI41" s="82">
        <v>3483103</v>
      </c>
      <c r="AJ41" s="82">
        <v>4763776.7244999995</v>
      </c>
      <c r="AK41" s="82">
        <v>3884862.2743000002</v>
      </c>
      <c r="AL41" s="82">
        <v>5062180.2690000003</v>
      </c>
      <c r="AM41" s="82">
        <v>4205039.9047999997</v>
      </c>
      <c r="AN41" s="82">
        <v>5226957.5868999995</v>
      </c>
      <c r="AO41" s="82">
        <v>4426215.9534</v>
      </c>
      <c r="AP41" s="82">
        <v>6249848.5662000002</v>
      </c>
      <c r="AQ41" s="82">
        <v>5101525.0386000006</v>
      </c>
    </row>
    <row r="42" spans="1:43" s="83" customFormat="1" x14ac:dyDescent="0.25">
      <c r="A42" s="84" t="s">
        <v>95</v>
      </c>
      <c r="B42" s="22">
        <v>2378.6693</v>
      </c>
      <c r="C42" s="22">
        <v>1681.3656000000001</v>
      </c>
      <c r="D42" s="22">
        <v>2241.261</v>
      </c>
      <c r="E42" s="22">
        <v>1444.7418</v>
      </c>
      <c r="F42" s="22">
        <v>3296.9737999999998</v>
      </c>
      <c r="G42" s="22">
        <v>2129.7336</v>
      </c>
      <c r="H42" s="22">
        <v>3777.9703999999997</v>
      </c>
      <c r="I42" s="22">
        <v>2220.1676000000002</v>
      </c>
      <c r="J42" s="22">
        <v>3548.5207</v>
      </c>
      <c r="K42" s="22">
        <v>2393.4177</v>
      </c>
      <c r="L42" s="22">
        <v>5484.3239999999996</v>
      </c>
      <c r="M42" s="22">
        <v>3375.3020999999999</v>
      </c>
      <c r="N42" s="22">
        <v>13016.834000000001</v>
      </c>
      <c r="O42" s="22">
        <v>10376.9578</v>
      </c>
      <c r="P42" s="22">
        <v>14560.3534</v>
      </c>
      <c r="Q42" s="22">
        <v>12779.104800000001</v>
      </c>
      <c r="R42" s="22">
        <v>13981.312599999999</v>
      </c>
      <c r="S42" s="89">
        <v>12220.241800000002</v>
      </c>
      <c r="T42" s="22">
        <v>14724.841</v>
      </c>
      <c r="U42" s="89">
        <v>13037.689200000001</v>
      </c>
      <c r="V42" s="22">
        <v>18328.700800000002</v>
      </c>
      <c r="W42" s="89">
        <v>14932.2873</v>
      </c>
      <c r="X42" s="22">
        <v>25074.136300000002</v>
      </c>
      <c r="Y42" s="89">
        <v>19878.499199999998</v>
      </c>
      <c r="Z42" s="22">
        <v>24713.1973</v>
      </c>
      <c r="AA42" s="89">
        <v>20045.372199999998</v>
      </c>
      <c r="AB42" s="22">
        <v>40550.224999999999</v>
      </c>
      <c r="AC42" s="89">
        <v>23961.481500000002</v>
      </c>
      <c r="AD42" s="22">
        <v>46788.284700000004</v>
      </c>
      <c r="AE42" s="22">
        <v>29521.755399999998</v>
      </c>
      <c r="AF42" s="22">
        <v>44167.885799999996</v>
      </c>
      <c r="AG42" s="22">
        <v>31987.265600000002</v>
      </c>
      <c r="AH42" s="90">
        <v>39565.230000000003</v>
      </c>
      <c r="AI42" s="91">
        <v>28634.39</v>
      </c>
      <c r="AJ42" s="87">
        <v>44309.604100000004</v>
      </c>
      <c r="AK42" s="87">
        <v>32326.860499999999</v>
      </c>
      <c r="AL42" s="87">
        <v>55378.126400000001</v>
      </c>
      <c r="AM42" s="87">
        <v>38489.329600000005</v>
      </c>
      <c r="AN42" s="87">
        <v>46679.019700000004</v>
      </c>
      <c r="AO42" s="87">
        <v>36729.339599999999</v>
      </c>
      <c r="AP42" s="87">
        <v>76085.809099999999</v>
      </c>
      <c r="AQ42" s="87">
        <v>64140.481899999999</v>
      </c>
    </row>
    <row r="43" spans="1:43" s="83" customFormat="1" x14ac:dyDescent="0.25">
      <c r="A43" s="84" t="s">
        <v>96</v>
      </c>
      <c r="B43" s="22">
        <v>1505.1195</v>
      </c>
      <c r="C43" s="22">
        <v>1204.46</v>
      </c>
      <c r="D43" s="22">
        <v>1615.0266999999999</v>
      </c>
      <c r="E43" s="22">
        <v>1464.6908000000001</v>
      </c>
      <c r="F43" s="22">
        <v>1237.8548000000001</v>
      </c>
      <c r="G43" s="22">
        <v>1127.7873</v>
      </c>
      <c r="H43" s="22">
        <v>1171.5631000000001</v>
      </c>
      <c r="I43" s="22">
        <v>536.76599999999996</v>
      </c>
      <c r="J43" s="22">
        <v>676.24770000000001</v>
      </c>
      <c r="K43" s="22">
        <v>509.7122</v>
      </c>
      <c r="L43" s="22">
        <v>1315.3585</v>
      </c>
      <c r="M43" s="22">
        <v>1002.1857</v>
      </c>
      <c r="N43" s="22">
        <v>1367.6373999999998</v>
      </c>
      <c r="O43" s="22">
        <v>1231.7809</v>
      </c>
      <c r="P43" s="22">
        <v>1396.5111999999999</v>
      </c>
      <c r="Q43" s="22">
        <v>1242.633</v>
      </c>
      <c r="R43" s="22">
        <v>1736.0139999999999</v>
      </c>
      <c r="S43" s="89">
        <v>1543.0962</v>
      </c>
      <c r="T43" s="22">
        <v>1627.7416000000001</v>
      </c>
      <c r="U43" s="89">
        <v>1066.8262999999999</v>
      </c>
      <c r="V43" s="22">
        <v>1517.7066</v>
      </c>
      <c r="W43" s="89">
        <v>1178.0948000000001</v>
      </c>
      <c r="X43" s="22">
        <v>2927.8237999999997</v>
      </c>
      <c r="Y43" s="89">
        <v>1531.7803999999999</v>
      </c>
      <c r="Z43" s="22">
        <v>3430.9250000000002</v>
      </c>
      <c r="AA43" s="89">
        <v>3126.489</v>
      </c>
      <c r="AB43" s="22">
        <v>3416.3212000000003</v>
      </c>
      <c r="AC43" s="89">
        <v>2897.0682999999999</v>
      </c>
      <c r="AD43" s="22">
        <v>3218.2631000000001</v>
      </c>
      <c r="AE43" s="22">
        <v>3037.7222999999999</v>
      </c>
      <c r="AF43" s="22">
        <v>3366.8361</v>
      </c>
      <c r="AG43" s="22">
        <v>2409.7242000000001</v>
      </c>
      <c r="AH43" s="90">
        <v>4711.88</v>
      </c>
      <c r="AI43" s="91">
        <v>4650.47</v>
      </c>
      <c r="AJ43" s="87">
        <v>4839.7285000000002</v>
      </c>
      <c r="AK43" s="87">
        <v>4530.6629999999996</v>
      </c>
      <c r="AL43" s="87">
        <v>4881.2140999999992</v>
      </c>
      <c r="AM43" s="87">
        <v>4478.9454000000005</v>
      </c>
      <c r="AN43" s="87">
        <v>6895.0702999999994</v>
      </c>
      <c r="AO43" s="87">
        <v>6397.9056</v>
      </c>
      <c r="AP43" s="87">
        <v>7750.6094000000003</v>
      </c>
      <c r="AQ43" s="87">
        <v>7404.0814</v>
      </c>
    </row>
    <row r="44" spans="1:43" x14ac:dyDescent="0.25">
      <c r="A44" s="84" t="s">
        <v>97</v>
      </c>
      <c r="B44" s="22" t="s">
        <v>86</v>
      </c>
      <c r="C44" s="22" t="s">
        <v>86</v>
      </c>
      <c r="D44" s="22" t="s">
        <v>86</v>
      </c>
      <c r="E44" s="22" t="s">
        <v>86</v>
      </c>
      <c r="F44" s="22" t="s">
        <v>86</v>
      </c>
      <c r="G44" s="22" t="s">
        <v>86</v>
      </c>
      <c r="H44" s="22" t="s">
        <v>86</v>
      </c>
      <c r="I44" s="22" t="s">
        <v>86</v>
      </c>
      <c r="J44" s="22" t="s">
        <v>86</v>
      </c>
      <c r="K44" s="22" t="s">
        <v>86</v>
      </c>
      <c r="L44" s="22" t="s">
        <v>86</v>
      </c>
      <c r="M44" s="22" t="s">
        <v>86</v>
      </c>
      <c r="N44" s="22" t="s">
        <v>86</v>
      </c>
      <c r="O44" s="22" t="s">
        <v>86</v>
      </c>
      <c r="P44" s="22" t="s">
        <v>86</v>
      </c>
      <c r="Q44" s="22" t="s">
        <v>86</v>
      </c>
      <c r="R44" s="22" t="s">
        <v>86</v>
      </c>
      <c r="S44" s="22" t="s">
        <v>86</v>
      </c>
      <c r="T44" s="22" t="s">
        <v>86</v>
      </c>
      <c r="U44" s="22" t="s">
        <v>86</v>
      </c>
      <c r="V44" s="22" t="s">
        <v>86</v>
      </c>
      <c r="W44" s="22" t="s">
        <v>86</v>
      </c>
      <c r="X44" s="22" t="s">
        <v>86</v>
      </c>
      <c r="Y44" s="22" t="s">
        <v>86</v>
      </c>
      <c r="Z44" s="22" t="s">
        <v>86</v>
      </c>
      <c r="AA44" s="22" t="s">
        <v>86</v>
      </c>
      <c r="AB44" s="22" t="s">
        <v>86</v>
      </c>
      <c r="AC44" s="22" t="s">
        <v>86</v>
      </c>
      <c r="AD44" s="22" t="s">
        <v>86</v>
      </c>
      <c r="AE44" s="22" t="s">
        <v>86</v>
      </c>
      <c r="AF44" s="22">
        <v>150328.6979</v>
      </c>
      <c r="AG44" s="22">
        <v>127982.6467</v>
      </c>
      <c r="AH44" s="90">
        <v>184141.01</v>
      </c>
      <c r="AI44" s="91">
        <v>166473.65</v>
      </c>
      <c r="AJ44" s="87">
        <v>220266.95540000001</v>
      </c>
      <c r="AK44" s="87">
        <v>192371.4731</v>
      </c>
      <c r="AL44" s="87">
        <v>223653.0006</v>
      </c>
      <c r="AM44" s="87">
        <v>171814.22150000001</v>
      </c>
      <c r="AN44" s="87">
        <v>254487.37</v>
      </c>
      <c r="AO44" s="87">
        <v>195206.88569999998</v>
      </c>
      <c r="AP44" s="87">
        <v>304746.73110000003</v>
      </c>
      <c r="AQ44" s="87">
        <v>239480.44519999999</v>
      </c>
    </row>
    <row r="45" spans="1:43" s="83" customFormat="1" x14ac:dyDescent="0.25">
      <c r="A45" s="84" t="s">
        <v>98</v>
      </c>
      <c r="B45" s="22">
        <v>93610.142999999996</v>
      </c>
      <c r="C45" s="22">
        <v>63621.69</v>
      </c>
      <c r="D45" s="22">
        <v>125261.27</v>
      </c>
      <c r="E45" s="22">
        <v>82414.138000000006</v>
      </c>
      <c r="F45" s="22">
        <v>176764.34099999999</v>
      </c>
      <c r="G45" s="22">
        <v>129477.724</v>
      </c>
      <c r="H45" s="22">
        <v>210066.43400000001</v>
      </c>
      <c r="I45" s="22">
        <v>154381.704</v>
      </c>
      <c r="J45" s="22">
        <v>277636.163</v>
      </c>
      <c r="K45" s="22">
        <v>216088.83799999999</v>
      </c>
      <c r="L45" s="22">
        <v>384458.43199999997</v>
      </c>
      <c r="M45" s="22">
        <v>303604.02</v>
      </c>
      <c r="N45" s="22">
        <v>539307.44799999997</v>
      </c>
      <c r="O45" s="22">
        <v>422322.31400000001</v>
      </c>
      <c r="P45" s="22">
        <v>655497.96799999999</v>
      </c>
      <c r="Q45" s="22">
        <v>496106.32199999999</v>
      </c>
      <c r="R45" s="22">
        <v>597250.755</v>
      </c>
      <c r="S45" s="89">
        <v>468545.59499999997</v>
      </c>
      <c r="T45" s="22">
        <v>637130.43799999997</v>
      </c>
      <c r="U45" s="89">
        <v>514750.84399999998</v>
      </c>
      <c r="V45" s="22">
        <v>742316.64099999995</v>
      </c>
      <c r="W45" s="89">
        <v>565959.57799999998</v>
      </c>
      <c r="X45" s="22">
        <v>900291.59</v>
      </c>
      <c r="Y45" s="89">
        <v>659274.34600000002</v>
      </c>
      <c r="Z45" s="22">
        <v>990699.16599999997</v>
      </c>
      <c r="AA45" s="89">
        <v>740201.429</v>
      </c>
      <c r="AB45" s="22">
        <v>1137985.824</v>
      </c>
      <c r="AC45" s="89">
        <v>880941.11800000002</v>
      </c>
      <c r="AD45" s="22">
        <v>1299382.7390000001</v>
      </c>
      <c r="AE45" s="22">
        <v>1057020.1880000001</v>
      </c>
      <c r="AF45" s="22">
        <v>1489121.7379999999</v>
      </c>
      <c r="AG45" s="22">
        <v>1275498.2050000001</v>
      </c>
      <c r="AH45" s="90">
        <v>1647322.19</v>
      </c>
      <c r="AI45" s="91">
        <v>1421270.09</v>
      </c>
      <c r="AJ45" s="87">
        <v>1900226.442</v>
      </c>
      <c r="AK45" s="87">
        <v>1630041.085</v>
      </c>
      <c r="AL45" s="87">
        <v>2096624.983</v>
      </c>
      <c r="AM45" s="87">
        <v>1763855.824</v>
      </c>
      <c r="AN45" s="87">
        <v>2130947.4739999999</v>
      </c>
      <c r="AO45" s="87">
        <v>1864457.6669999999</v>
      </c>
      <c r="AP45" s="87">
        <v>2662832.2620000001</v>
      </c>
      <c r="AQ45" s="87">
        <v>2200224.301</v>
      </c>
    </row>
    <row r="46" spans="1:43" s="83" customFormat="1" x14ac:dyDescent="0.25">
      <c r="A46" s="84" t="s">
        <v>99</v>
      </c>
      <c r="B46" s="22">
        <v>12200.450800000001</v>
      </c>
      <c r="C46" s="22">
        <v>7938.1536999999998</v>
      </c>
      <c r="D46" s="22">
        <v>16225.5731</v>
      </c>
      <c r="E46" s="22">
        <v>11462.546900000001</v>
      </c>
      <c r="F46" s="22">
        <v>17051.672500000001</v>
      </c>
      <c r="G46" s="22">
        <v>11673.191000000001</v>
      </c>
      <c r="H46" s="22">
        <v>18002.9876</v>
      </c>
      <c r="I46" s="22">
        <v>15017.836300000001</v>
      </c>
      <c r="J46" s="22">
        <v>21516.7582</v>
      </c>
      <c r="K46" s="22">
        <v>17908.466</v>
      </c>
      <c r="L46" s="22">
        <v>29197.666000000001</v>
      </c>
      <c r="M46" s="22">
        <v>24898.5553</v>
      </c>
      <c r="N46" s="22">
        <v>41676.740600000005</v>
      </c>
      <c r="O46" s="22">
        <v>34174.248399999997</v>
      </c>
      <c r="P46" s="22">
        <v>44227.1155</v>
      </c>
      <c r="Q46" s="22">
        <v>37012.018200000006</v>
      </c>
      <c r="R46" s="22">
        <v>40626.496299999999</v>
      </c>
      <c r="S46" s="89">
        <v>34488.426799999994</v>
      </c>
      <c r="T46" s="22">
        <v>40754.647900000004</v>
      </c>
      <c r="U46" s="89">
        <v>33979.852400000003</v>
      </c>
      <c r="V46" s="22">
        <v>47533.388500000001</v>
      </c>
      <c r="W46" s="89">
        <v>41273.7048</v>
      </c>
      <c r="X46" s="22">
        <v>56135.69</v>
      </c>
      <c r="Y46" s="89">
        <v>45761.571799999998</v>
      </c>
      <c r="Z46" s="22">
        <v>61697.404200000004</v>
      </c>
      <c r="AA46" s="89">
        <v>50591.461200000005</v>
      </c>
      <c r="AB46" s="22">
        <v>76211.417199999996</v>
      </c>
      <c r="AC46" s="89">
        <v>63971.420600000005</v>
      </c>
      <c r="AD46" s="22">
        <v>85774.880599999989</v>
      </c>
      <c r="AE46" s="22">
        <v>73701.843400000012</v>
      </c>
      <c r="AF46" s="22">
        <v>86773.78379999999</v>
      </c>
      <c r="AG46" s="22">
        <v>71294.789499999999</v>
      </c>
      <c r="AH46" s="90">
        <v>77937.08</v>
      </c>
      <c r="AI46" s="91">
        <v>64894.35</v>
      </c>
      <c r="AJ46" s="87">
        <v>90784.960400000011</v>
      </c>
      <c r="AK46" s="87">
        <v>75338.342099999994</v>
      </c>
      <c r="AL46" s="87">
        <v>111789.8651</v>
      </c>
      <c r="AM46" s="87">
        <v>99012.7068</v>
      </c>
      <c r="AN46" s="87">
        <v>91989.835200000001</v>
      </c>
      <c r="AO46" s="87">
        <v>78014.591400000005</v>
      </c>
      <c r="AP46" s="87">
        <v>93731.629799999995</v>
      </c>
      <c r="AQ46" s="87">
        <v>77854.986499999999</v>
      </c>
    </row>
    <row r="47" spans="1:43" s="83" customFormat="1" x14ac:dyDescent="0.25">
      <c r="A47" s="84" t="s">
        <v>100</v>
      </c>
      <c r="B47" s="22">
        <v>54471.6587</v>
      </c>
      <c r="C47" s="22">
        <v>39841.39</v>
      </c>
      <c r="D47" s="22">
        <v>63465.212100000004</v>
      </c>
      <c r="E47" s="22">
        <v>44232.2909</v>
      </c>
      <c r="F47" s="22">
        <v>88797.803899999999</v>
      </c>
      <c r="G47" s="22">
        <v>63750.101999999999</v>
      </c>
      <c r="H47" s="22">
        <v>124519.47170000001</v>
      </c>
      <c r="I47" s="22">
        <v>96448.886799999993</v>
      </c>
      <c r="J47" s="22">
        <v>145542.5981</v>
      </c>
      <c r="K47" s="22">
        <v>120440.2059</v>
      </c>
      <c r="L47" s="22">
        <v>168132.88869999998</v>
      </c>
      <c r="M47" s="22">
        <v>142183.02930000002</v>
      </c>
      <c r="N47" s="22">
        <v>232426.51380000002</v>
      </c>
      <c r="O47" s="22">
        <v>193038.0312</v>
      </c>
      <c r="P47" s="22">
        <v>304087.95750000002</v>
      </c>
      <c r="Q47" s="22">
        <v>254895.9791</v>
      </c>
      <c r="R47" s="22">
        <v>246490.3921</v>
      </c>
      <c r="S47" s="89">
        <v>203487.62019999998</v>
      </c>
      <c r="T47" s="22">
        <v>246230.23319999999</v>
      </c>
      <c r="U47" s="89">
        <v>203361.38279999999</v>
      </c>
      <c r="V47" s="22">
        <v>280815.4987</v>
      </c>
      <c r="W47" s="89">
        <v>228476.99340000001</v>
      </c>
      <c r="X47" s="22">
        <v>292223.81400000001</v>
      </c>
      <c r="Y47" s="89">
        <v>240683.9895</v>
      </c>
      <c r="Z47" s="22">
        <v>340062.06160000002</v>
      </c>
      <c r="AA47" s="89">
        <v>243649.83740000002</v>
      </c>
      <c r="AB47" s="22">
        <v>455261.02489999996</v>
      </c>
      <c r="AC47" s="89">
        <v>297112.00419999997</v>
      </c>
      <c r="AD47" s="22">
        <v>539276.6398</v>
      </c>
      <c r="AE47" s="22">
        <v>374477.97779999999</v>
      </c>
      <c r="AF47" s="22">
        <v>566702.52060000005</v>
      </c>
      <c r="AG47" s="22">
        <v>373645.12189999997</v>
      </c>
      <c r="AH47" s="90">
        <v>553991.41</v>
      </c>
      <c r="AI47" s="91">
        <v>346671.94</v>
      </c>
      <c r="AJ47" s="87">
        <v>670689.16260000004</v>
      </c>
      <c r="AK47" s="87">
        <v>422428.5477</v>
      </c>
      <c r="AL47" s="87">
        <v>629692.93020000006</v>
      </c>
      <c r="AM47" s="87">
        <v>530773.38879999996</v>
      </c>
      <c r="AN47" s="87">
        <v>592511.16359999997</v>
      </c>
      <c r="AO47" s="87">
        <v>504966.75760000001</v>
      </c>
      <c r="AP47" s="87">
        <v>501703.16019999998</v>
      </c>
      <c r="AQ47" s="87">
        <v>393582.82380000001</v>
      </c>
    </row>
    <row r="48" spans="1:43" s="83" customFormat="1" x14ac:dyDescent="0.25">
      <c r="A48" s="84" t="s">
        <v>101</v>
      </c>
      <c r="B48" s="22">
        <v>145549.91819999999</v>
      </c>
      <c r="C48" s="22">
        <v>121190.1816</v>
      </c>
      <c r="D48" s="22">
        <v>197106.81659999999</v>
      </c>
      <c r="E48" s="22">
        <v>161201.10759999999</v>
      </c>
      <c r="F48" s="22">
        <v>243548.58169999998</v>
      </c>
      <c r="G48" s="22">
        <v>209752.5987</v>
      </c>
      <c r="H48" s="22">
        <v>296895.94160000002</v>
      </c>
      <c r="I48" s="22">
        <v>254341.546</v>
      </c>
      <c r="J48" s="22">
        <v>376901.88819999999</v>
      </c>
      <c r="K48" s="22">
        <v>323584.87939999998</v>
      </c>
      <c r="L48" s="22">
        <v>445519.49410000001</v>
      </c>
      <c r="M48" s="22">
        <v>388164.73749999999</v>
      </c>
      <c r="N48" s="22">
        <v>634912.25029999996</v>
      </c>
      <c r="O48" s="22">
        <v>528366.89870000002</v>
      </c>
      <c r="P48" s="22">
        <v>693721.2067000001</v>
      </c>
      <c r="Q48" s="22">
        <v>587327.9752000001</v>
      </c>
      <c r="R48" s="22">
        <v>552418.64249999996</v>
      </c>
      <c r="S48" s="89">
        <v>459853.70860000001</v>
      </c>
      <c r="T48" s="22">
        <v>645500.94709999999</v>
      </c>
      <c r="U48" s="89">
        <v>545513.27399999998</v>
      </c>
      <c r="V48" s="22">
        <v>820801.0297999999</v>
      </c>
      <c r="W48" s="89">
        <v>707211.6139</v>
      </c>
      <c r="X48" s="22">
        <v>987315.05009999999</v>
      </c>
      <c r="Y48" s="89">
        <v>827432.48049999995</v>
      </c>
      <c r="Z48" s="22">
        <v>1089685.2435000001</v>
      </c>
      <c r="AA48" s="89">
        <v>936929.12329999998</v>
      </c>
      <c r="AB48" s="22">
        <v>1177649.0012000001</v>
      </c>
      <c r="AC48" s="89">
        <v>1006152.8962000001</v>
      </c>
      <c r="AD48" s="22">
        <v>1399125.0333</v>
      </c>
      <c r="AE48" s="22">
        <v>1207571.6739000001</v>
      </c>
      <c r="AF48" s="22">
        <v>1561855.5999</v>
      </c>
      <c r="AG48" s="22">
        <v>1380043.4878</v>
      </c>
      <c r="AH48" s="90">
        <v>1610275.57</v>
      </c>
      <c r="AI48" s="91">
        <v>1405875.82</v>
      </c>
      <c r="AJ48" s="87">
        <v>1781910.6753</v>
      </c>
      <c r="AK48" s="87">
        <v>1480889.9409</v>
      </c>
      <c r="AL48" s="87">
        <v>1881848.4857999999</v>
      </c>
      <c r="AM48" s="87">
        <v>1542517.9129999999</v>
      </c>
      <c r="AN48" s="87">
        <v>2046913.8635</v>
      </c>
      <c r="AO48" s="87">
        <v>1688398.8599</v>
      </c>
      <c r="AP48" s="87">
        <v>2530498.6670999997</v>
      </c>
      <c r="AQ48" s="87">
        <v>2057506.2455</v>
      </c>
    </row>
    <row r="49" spans="1:43" x14ac:dyDescent="0.25">
      <c r="A49" s="84" t="s">
        <v>102</v>
      </c>
      <c r="B49" s="92" t="s">
        <v>86</v>
      </c>
      <c r="C49" s="92" t="s">
        <v>86</v>
      </c>
      <c r="D49" s="92" t="s">
        <v>86</v>
      </c>
      <c r="E49" s="92" t="s">
        <v>86</v>
      </c>
      <c r="F49" s="92" t="s">
        <v>86</v>
      </c>
      <c r="G49" s="92" t="s">
        <v>86</v>
      </c>
      <c r="H49" s="92" t="s">
        <v>86</v>
      </c>
      <c r="I49" s="92" t="s">
        <v>86</v>
      </c>
      <c r="J49" s="92" t="s">
        <v>86</v>
      </c>
      <c r="K49" s="92" t="s">
        <v>86</v>
      </c>
      <c r="L49" s="92" t="s">
        <v>86</v>
      </c>
      <c r="M49" s="92" t="s">
        <v>86</v>
      </c>
      <c r="N49" s="92" t="s">
        <v>86</v>
      </c>
      <c r="O49" s="92" t="s">
        <v>86</v>
      </c>
      <c r="P49" s="92" t="s">
        <v>86</v>
      </c>
      <c r="Q49" s="92" t="s">
        <v>86</v>
      </c>
      <c r="R49" s="92" t="s">
        <v>86</v>
      </c>
      <c r="S49" s="92" t="s">
        <v>86</v>
      </c>
      <c r="T49" s="92" t="s">
        <v>86</v>
      </c>
      <c r="U49" s="92" t="s">
        <v>86</v>
      </c>
      <c r="V49" s="22" t="s">
        <v>86</v>
      </c>
      <c r="W49" s="22" t="s">
        <v>86</v>
      </c>
      <c r="X49" s="22" t="s">
        <v>86</v>
      </c>
      <c r="Y49" s="22" t="s">
        <v>86</v>
      </c>
      <c r="Z49" s="22" t="s">
        <v>86</v>
      </c>
      <c r="AA49" s="22" t="s">
        <v>86</v>
      </c>
      <c r="AB49" s="22" t="s">
        <v>86</v>
      </c>
      <c r="AC49" s="22" t="s">
        <v>86</v>
      </c>
      <c r="AD49" s="22" t="s">
        <v>86</v>
      </c>
      <c r="AE49" s="22" t="s">
        <v>86</v>
      </c>
      <c r="AF49" s="22">
        <v>42636.928</v>
      </c>
      <c r="AG49" s="22">
        <v>37720.336499999998</v>
      </c>
      <c r="AH49" s="93">
        <v>50389.74</v>
      </c>
      <c r="AI49" s="91">
        <v>44632.28</v>
      </c>
      <c r="AJ49" s="87">
        <v>50749.196200000006</v>
      </c>
      <c r="AK49" s="87">
        <v>46935.362000000001</v>
      </c>
      <c r="AL49" s="87">
        <v>58311.663799999995</v>
      </c>
      <c r="AM49" s="87">
        <v>54097.575700000001</v>
      </c>
      <c r="AN49" s="87">
        <v>56533.7906</v>
      </c>
      <c r="AO49" s="87">
        <v>52043.946600000003</v>
      </c>
      <c r="AP49" s="87">
        <v>72499.697499999995</v>
      </c>
      <c r="AQ49" s="87">
        <v>61331.673299999995</v>
      </c>
    </row>
    <row r="50" spans="1:43" s="83" customFormat="1" ht="31.5" x14ac:dyDescent="0.25">
      <c r="A50" s="79" t="s">
        <v>103</v>
      </c>
      <c r="B50" s="32">
        <v>39060.672299999998</v>
      </c>
      <c r="C50" s="32">
        <v>26011.820299999999</v>
      </c>
      <c r="D50" s="32">
        <v>67322.164700000008</v>
      </c>
      <c r="E50" s="32">
        <v>49960.400099999992</v>
      </c>
      <c r="F50" s="32">
        <v>80767.005999999994</v>
      </c>
      <c r="G50" s="32">
        <v>61978.261200000001</v>
      </c>
      <c r="H50" s="32">
        <v>84217.816900000005</v>
      </c>
      <c r="I50" s="32">
        <v>65610.205300000001</v>
      </c>
      <c r="J50" s="32">
        <v>116409.50160000002</v>
      </c>
      <c r="K50" s="32">
        <v>85705.809699999998</v>
      </c>
      <c r="L50" s="32">
        <v>144597.5932</v>
      </c>
      <c r="M50" s="32">
        <v>109289.2322</v>
      </c>
      <c r="N50" s="32">
        <v>221450.33679999999</v>
      </c>
      <c r="O50" s="32">
        <v>181087.34270000001</v>
      </c>
      <c r="P50" s="32">
        <v>258031.21660000001</v>
      </c>
      <c r="Q50" s="32">
        <v>213157.77230000001</v>
      </c>
      <c r="R50" s="32">
        <v>306357.28419999999</v>
      </c>
      <c r="S50" s="80">
        <v>238980.1722</v>
      </c>
      <c r="T50" s="32">
        <v>306688.88309999998</v>
      </c>
      <c r="U50" s="80">
        <v>242956.8162</v>
      </c>
      <c r="V50" s="32">
        <v>367587.16</v>
      </c>
      <c r="W50" s="80">
        <v>302866.03230000002</v>
      </c>
      <c r="X50" s="32">
        <v>460072.37189999997</v>
      </c>
      <c r="Y50" s="80">
        <v>364882.67460000003</v>
      </c>
      <c r="Z50" s="32">
        <v>470395.36319999996</v>
      </c>
      <c r="AA50" s="80">
        <v>395151.73129999998</v>
      </c>
      <c r="AB50" s="32">
        <v>515117.67860000004</v>
      </c>
      <c r="AC50" s="80">
        <v>410862.75220000005</v>
      </c>
      <c r="AD50" s="32">
        <v>671371.45259999996</v>
      </c>
      <c r="AE50" s="32">
        <v>580852.78460000001</v>
      </c>
      <c r="AF50" s="32">
        <v>731937.85920000006</v>
      </c>
      <c r="AG50" s="32">
        <v>638273.0662</v>
      </c>
      <c r="AH50" s="81">
        <v>788313.14</v>
      </c>
      <c r="AI50" s="82">
        <v>674390.19</v>
      </c>
      <c r="AJ50" s="82">
        <v>864367.54870000004</v>
      </c>
      <c r="AK50" s="82">
        <v>741845.6923</v>
      </c>
      <c r="AL50" s="82">
        <v>859810.62490000005</v>
      </c>
      <c r="AM50" s="82">
        <v>732637.84310000006</v>
      </c>
      <c r="AN50" s="82">
        <v>889564.21289999993</v>
      </c>
      <c r="AO50" s="82">
        <v>770520.51779999991</v>
      </c>
      <c r="AP50" s="82">
        <v>982118.95739999996</v>
      </c>
      <c r="AQ50" s="82">
        <v>829935.76610000001</v>
      </c>
    </row>
    <row r="51" spans="1:43" s="83" customFormat="1" x14ac:dyDescent="0.25">
      <c r="A51" s="84" t="s">
        <v>104</v>
      </c>
      <c r="B51" s="22">
        <v>999.43499999999995</v>
      </c>
      <c r="C51" s="22">
        <v>615.48900000000003</v>
      </c>
      <c r="D51" s="22">
        <v>1750.6990000000001</v>
      </c>
      <c r="E51" s="22">
        <v>841.36</v>
      </c>
      <c r="F51" s="22">
        <v>5028.1509999999998</v>
      </c>
      <c r="G51" s="22">
        <v>940.09100000000001</v>
      </c>
      <c r="H51" s="22">
        <v>10027.352000000001</v>
      </c>
      <c r="I51" s="22">
        <v>5952.5889999999999</v>
      </c>
      <c r="J51" s="22">
        <v>18569.845000000001</v>
      </c>
      <c r="K51" s="22">
        <v>8420.6569999999992</v>
      </c>
      <c r="L51" s="22">
        <v>15934.28</v>
      </c>
      <c r="M51" s="22">
        <v>4996.0884999999998</v>
      </c>
      <c r="N51" s="22">
        <v>29072.312999999998</v>
      </c>
      <c r="O51" s="22">
        <v>21511.449000000001</v>
      </c>
      <c r="P51" s="22">
        <v>19509.106</v>
      </c>
      <c r="Q51" s="22">
        <v>15059.578</v>
      </c>
      <c r="R51" s="22">
        <v>23536.807000000001</v>
      </c>
      <c r="S51" s="89">
        <v>15906.034</v>
      </c>
      <c r="T51" s="22">
        <v>15590.361999999999</v>
      </c>
      <c r="U51" s="89">
        <v>12633.191999999999</v>
      </c>
      <c r="V51" s="22">
        <v>32074.574000000001</v>
      </c>
      <c r="W51" s="89">
        <v>26907.644</v>
      </c>
      <c r="X51" s="22">
        <v>33256.523000000001</v>
      </c>
      <c r="Y51" s="89">
        <v>26912.55</v>
      </c>
      <c r="Z51" s="22">
        <v>37584.084000000003</v>
      </c>
      <c r="AA51" s="89">
        <v>30892.897000000001</v>
      </c>
      <c r="AB51" s="22">
        <v>30858.936000000002</v>
      </c>
      <c r="AC51" s="89">
        <v>26027.669000000002</v>
      </c>
      <c r="AD51" s="22">
        <v>34523.538</v>
      </c>
      <c r="AE51" s="22">
        <v>28767.312999999998</v>
      </c>
      <c r="AF51" s="22">
        <v>83987.381599999993</v>
      </c>
      <c r="AG51" s="22">
        <v>74020.234700000001</v>
      </c>
      <c r="AH51" s="90">
        <v>95803.22</v>
      </c>
      <c r="AI51" s="91">
        <v>85739.8</v>
      </c>
      <c r="AJ51" s="87">
        <v>101261.1893</v>
      </c>
      <c r="AK51" s="87">
        <v>90757.699299999993</v>
      </c>
      <c r="AL51" s="87">
        <v>104573.49099999999</v>
      </c>
      <c r="AM51" s="87">
        <v>92379.632099999988</v>
      </c>
      <c r="AN51" s="87">
        <v>102463.1278</v>
      </c>
      <c r="AO51" s="87">
        <v>91257.138800000001</v>
      </c>
      <c r="AP51" s="87">
        <v>124990.79740000001</v>
      </c>
      <c r="AQ51" s="87">
        <v>109928.8388</v>
      </c>
    </row>
    <row r="52" spans="1:43" s="83" customFormat="1" x14ac:dyDescent="0.25">
      <c r="A52" s="84" t="s">
        <v>105</v>
      </c>
      <c r="B52" s="22">
        <v>206.7311</v>
      </c>
      <c r="C52" s="22">
        <v>31.825700000000001</v>
      </c>
      <c r="D52" s="22">
        <v>174.24209999999999</v>
      </c>
      <c r="E52" s="22">
        <v>21.142599999999998</v>
      </c>
      <c r="F52" s="22">
        <v>262.3809</v>
      </c>
      <c r="G52" s="22">
        <v>34.886600000000001</v>
      </c>
      <c r="H52" s="22">
        <v>319.63600000000002</v>
      </c>
      <c r="I52" s="22">
        <v>18.470299999999998</v>
      </c>
      <c r="J52" s="22">
        <v>295.81129999999996</v>
      </c>
      <c r="K52" s="22">
        <v>63.466099999999997</v>
      </c>
      <c r="L52" s="22">
        <v>271.17329999999998</v>
      </c>
      <c r="M52" s="22">
        <v>63.192399999999999</v>
      </c>
      <c r="N52" s="22">
        <v>336.21050000000002</v>
      </c>
      <c r="O52" s="22">
        <v>106.4392</v>
      </c>
      <c r="P52" s="22">
        <v>393.00059999999996</v>
      </c>
      <c r="Q52" s="22">
        <v>60.482900000000001</v>
      </c>
      <c r="R52" s="22">
        <v>1249.6568</v>
      </c>
      <c r="S52" s="89">
        <v>278.25020000000001</v>
      </c>
      <c r="T52" s="22">
        <v>1621.9826</v>
      </c>
      <c r="U52" s="89">
        <v>252.03120000000001</v>
      </c>
      <c r="V52" s="22">
        <v>3745.0026000000003</v>
      </c>
      <c r="W52" s="89">
        <v>720.48480000000006</v>
      </c>
      <c r="X52" s="22">
        <v>4579.5757999999996</v>
      </c>
      <c r="Y52" s="89">
        <v>460.46770000000004</v>
      </c>
      <c r="Z52" s="22">
        <v>3364.1198999999997</v>
      </c>
      <c r="AA52" s="89">
        <v>1470.2564</v>
      </c>
      <c r="AB52" s="22">
        <v>4284.5612000000001</v>
      </c>
      <c r="AC52" s="89">
        <v>2628.5612999999998</v>
      </c>
      <c r="AD52" s="22">
        <v>5217.1244000000006</v>
      </c>
      <c r="AE52" s="22">
        <v>4213.6180000000004</v>
      </c>
      <c r="AF52" s="22">
        <v>4505.1719000000003</v>
      </c>
      <c r="AG52" s="22">
        <v>3335.4303</v>
      </c>
      <c r="AH52" s="90">
        <v>7761.16</v>
      </c>
      <c r="AI52" s="91">
        <v>5993.45</v>
      </c>
      <c r="AJ52" s="87">
        <v>10868.209800000001</v>
      </c>
      <c r="AK52" s="87">
        <v>7055.1117000000004</v>
      </c>
      <c r="AL52" s="87">
        <v>10463.000099999999</v>
      </c>
      <c r="AM52" s="87">
        <v>6886.9112000000005</v>
      </c>
      <c r="AN52" s="87">
        <v>9451.0910000000003</v>
      </c>
      <c r="AO52" s="87">
        <v>7806.6270999999997</v>
      </c>
      <c r="AP52" s="87">
        <v>10641.8681</v>
      </c>
      <c r="AQ52" s="87">
        <v>7016.7547000000004</v>
      </c>
    </row>
    <row r="53" spans="1:43" s="83" customFormat="1" ht="31.5" x14ac:dyDescent="0.25">
      <c r="A53" s="84" t="s">
        <v>106</v>
      </c>
      <c r="B53" s="22">
        <v>2161.0929999999998</v>
      </c>
      <c r="C53" s="22">
        <v>1099.8620000000001</v>
      </c>
      <c r="D53" s="22">
        <v>2484.9560000000001</v>
      </c>
      <c r="E53" s="22">
        <v>1306.8330000000001</v>
      </c>
      <c r="F53" s="22">
        <v>2006.616</v>
      </c>
      <c r="G53" s="22">
        <v>1018.456</v>
      </c>
      <c r="H53" s="22">
        <v>2445.6170000000002</v>
      </c>
      <c r="I53" s="22">
        <v>1288.538</v>
      </c>
      <c r="J53" s="22">
        <v>3001.7750000000001</v>
      </c>
      <c r="K53" s="22">
        <v>1956.595</v>
      </c>
      <c r="L53" s="22">
        <v>3244.933</v>
      </c>
      <c r="M53" s="22">
        <v>2407.3629999999998</v>
      </c>
      <c r="N53" s="22">
        <v>5151.6639999999998</v>
      </c>
      <c r="O53" s="22">
        <v>4299.4530000000004</v>
      </c>
      <c r="P53" s="22">
        <v>7443.9979999999996</v>
      </c>
      <c r="Q53" s="22">
        <v>5947.607</v>
      </c>
      <c r="R53" s="22">
        <v>10287.583000000001</v>
      </c>
      <c r="S53" s="89">
        <v>8239.0990000000002</v>
      </c>
      <c r="T53" s="22">
        <v>17177.173999999999</v>
      </c>
      <c r="U53" s="89">
        <v>12855.942999999999</v>
      </c>
      <c r="V53" s="22">
        <v>22920.804</v>
      </c>
      <c r="W53" s="89">
        <v>15870.182000000001</v>
      </c>
      <c r="X53" s="22">
        <v>23203.338</v>
      </c>
      <c r="Y53" s="89">
        <v>15475.901</v>
      </c>
      <c r="Z53" s="22">
        <v>21509.315999999999</v>
      </c>
      <c r="AA53" s="89">
        <v>12612.638000000001</v>
      </c>
      <c r="AB53" s="22">
        <v>20273.228999999999</v>
      </c>
      <c r="AC53" s="89">
        <v>15490.855</v>
      </c>
      <c r="AD53" s="22">
        <v>24322.187000000002</v>
      </c>
      <c r="AE53" s="22">
        <v>19468.867999999999</v>
      </c>
      <c r="AF53" s="22">
        <v>22785.161100000001</v>
      </c>
      <c r="AG53" s="22">
        <v>17960.856600000003</v>
      </c>
      <c r="AH53" s="90">
        <v>29801.1</v>
      </c>
      <c r="AI53" s="91">
        <v>21263.53</v>
      </c>
      <c r="AJ53" s="87">
        <v>30295.5124</v>
      </c>
      <c r="AK53" s="87">
        <v>22661.4175</v>
      </c>
      <c r="AL53" s="87">
        <v>33026.986799999999</v>
      </c>
      <c r="AM53" s="87">
        <v>23990.749100000001</v>
      </c>
      <c r="AN53" s="87">
        <v>43014.178399999997</v>
      </c>
      <c r="AO53" s="87">
        <v>31623.524899999997</v>
      </c>
      <c r="AP53" s="87">
        <v>46794.482899999995</v>
      </c>
      <c r="AQ53" s="87">
        <v>34771.453600000001</v>
      </c>
    </row>
    <row r="54" spans="1:43" s="83" customFormat="1" ht="31.5" x14ac:dyDescent="0.25">
      <c r="A54" s="84" t="s">
        <v>107</v>
      </c>
      <c r="B54" s="22">
        <v>2224.0207999999998</v>
      </c>
      <c r="C54" s="22">
        <v>1236.8040000000001</v>
      </c>
      <c r="D54" s="22">
        <v>3235.3281000000002</v>
      </c>
      <c r="E54" s="22">
        <v>1789.0223000000001</v>
      </c>
      <c r="F54" s="22">
        <v>3899.6648999999998</v>
      </c>
      <c r="G54" s="22">
        <v>2369.3323</v>
      </c>
      <c r="H54" s="22">
        <v>3777.5468999999998</v>
      </c>
      <c r="I54" s="22">
        <v>1822.4053000000001</v>
      </c>
      <c r="J54" s="22">
        <v>4568.4372000000003</v>
      </c>
      <c r="K54" s="22">
        <v>1718.5199</v>
      </c>
      <c r="L54" s="22">
        <v>6014.2239</v>
      </c>
      <c r="M54" s="22">
        <v>1999.6461000000002</v>
      </c>
      <c r="N54" s="22">
        <v>10534.879800000001</v>
      </c>
      <c r="O54" s="22">
        <v>4568.4547000000002</v>
      </c>
      <c r="P54" s="22">
        <v>10850.453800000001</v>
      </c>
      <c r="Q54" s="22">
        <v>5470.6962999999996</v>
      </c>
      <c r="R54" s="22">
        <v>9969.9100999999991</v>
      </c>
      <c r="S54" s="89">
        <v>7133.9147999999996</v>
      </c>
      <c r="T54" s="22">
        <v>14345.829599999999</v>
      </c>
      <c r="U54" s="89">
        <v>11088.656999999999</v>
      </c>
      <c r="V54" s="22">
        <v>16065.5375</v>
      </c>
      <c r="W54" s="89">
        <v>13153.998</v>
      </c>
      <c r="X54" s="22">
        <v>22322.499899999999</v>
      </c>
      <c r="Y54" s="89">
        <v>17421.559799999999</v>
      </c>
      <c r="Z54" s="22">
        <v>27239.462399999997</v>
      </c>
      <c r="AA54" s="89">
        <v>21108.230399999997</v>
      </c>
      <c r="AB54" s="22">
        <v>26864.3783</v>
      </c>
      <c r="AC54" s="89">
        <v>19129.419899999997</v>
      </c>
      <c r="AD54" s="22">
        <v>26642.431399999998</v>
      </c>
      <c r="AE54" s="22">
        <v>20338.2467</v>
      </c>
      <c r="AF54" s="22">
        <v>33078.033799999997</v>
      </c>
      <c r="AG54" s="22">
        <v>27765.8626</v>
      </c>
      <c r="AH54" s="90">
        <v>34779.199999999997</v>
      </c>
      <c r="AI54" s="91">
        <v>24571.38</v>
      </c>
      <c r="AJ54" s="87">
        <v>38082.4375</v>
      </c>
      <c r="AK54" s="87">
        <v>28229.688100000003</v>
      </c>
      <c r="AL54" s="87">
        <v>35475.040099999998</v>
      </c>
      <c r="AM54" s="87">
        <v>27233.4568</v>
      </c>
      <c r="AN54" s="87">
        <v>33985.080399999999</v>
      </c>
      <c r="AO54" s="87">
        <v>29532.8518</v>
      </c>
      <c r="AP54" s="87">
        <v>30377.470699999998</v>
      </c>
      <c r="AQ54" s="87">
        <v>19858.447800000002</v>
      </c>
    </row>
    <row r="55" spans="1:43" s="83" customFormat="1" ht="31.5" x14ac:dyDescent="0.25">
      <c r="A55" s="84" t="s">
        <v>108</v>
      </c>
      <c r="B55" s="22">
        <v>1291.1953000000001</v>
      </c>
      <c r="C55" s="22">
        <v>1021.8095</v>
      </c>
      <c r="D55" s="22">
        <v>1660.0248999999999</v>
      </c>
      <c r="E55" s="22">
        <v>1346.2913999999998</v>
      </c>
      <c r="F55" s="22">
        <v>2439.3184999999999</v>
      </c>
      <c r="G55" s="22">
        <v>2104.3212999999996</v>
      </c>
      <c r="H55" s="22">
        <v>2918.7852000000003</v>
      </c>
      <c r="I55" s="22">
        <v>2518.27</v>
      </c>
      <c r="J55" s="22">
        <v>8942.7171999999991</v>
      </c>
      <c r="K55" s="22">
        <v>8343.672700000001</v>
      </c>
      <c r="L55" s="22">
        <v>5768.66</v>
      </c>
      <c r="M55" s="22">
        <v>5324.27</v>
      </c>
      <c r="N55" s="22">
        <v>4983.6572999999999</v>
      </c>
      <c r="O55" s="22">
        <v>4024.9503</v>
      </c>
      <c r="P55" s="22">
        <v>6669.9967999999999</v>
      </c>
      <c r="Q55" s="22">
        <v>5725.6832999999997</v>
      </c>
      <c r="R55" s="22">
        <v>25197.419399999999</v>
      </c>
      <c r="S55" s="89">
        <v>13601.2608</v>
      </c>
      <c r="T55" s="22">
        <v>23558.935099999999</v>
      </c>
      <c r="U55" s="89">
        <v>10896.4863</v>
      </c>
      <c r="V55" s="22">
        <v>22236.871800000001</v>
      </c>
      <c r="W55" s="89">
        <v>17774.210500000001</v>
      </c>
      <c r="X55" s="22">
        <v>21442.222600000001</v>
      </c>
      <c r="Y55" s="89">
        <v>15992.106800000001</v>
      </c>
      <c r="Z55" s="22">
        <v>26717.0304</v>
      </c>
      <c r="AA55" s="89">
        <v>21150.7189</v>
      </c>
      <c r="AB55" s="22">
        <v>25141.4735</v>
      </c>
      <c r="AC55" s="89">
        <v>19655.740399999999</v>
      </c>
      <c r="AD55" s="22">
        <v>34937.215499999998</v>
      </c>
      <c r="AE55" s="22">
        <v>31481.1459</v>
      </c>
      <c r="AF55" s="22">
        <v>27701.054899999999</v>
      </c>
      <c r="AG55" s="22">
        <v>23826.027699999999</v>
      </c>
      <c r="AH55" s="90">
        <v>28449.61</v>
      </c>
      <c r="AI55" s="91">
        <v>24324.13</v>
      </c>
      <c r="AJ55" s="87">
        <v>34572.508900000001</v>
      </c>
      <c r="AK55" s="87">
        <v>29544.958200000001</v>
      </c>
      <c r="AL55" s="87">
        <v>33447.2356</v>
      </c>
      <c r="AM55" s="87">
        <v>28390.356399999997</v>
      </c>
      <c r="AN55" s="87">
        <v>37247.038999999997</v>
      </c>
      <c r="AO55" s="87">
        <v>32774.438000000002</v>
      </c>
      <c r="AP55" s="87">
        <v>52713.961200000005</v>
      </c>
      <c r="AQ55" s="87">
        <v>45393.256000000001</v>
      </c>
    </row>
    <row r="56" spans="1:43" s="83" customFormat="1" x14ac:dyDescent="0.25">
      <c r="A56" s="84" t="s">
        <v>109</v>
      </c>
      <c r="B56" s="22" t="s">
        <v>86</v>
      </c>
      <c r="C56" s="22" t="s">
        <v>86</v>
      </c>
      <c r="D56" s="22" t="s">
        <v>86</v>
      </c>
      <c r="E56" s="22" t="s">
        <v>86</v>
      </c>
      <c r="F56" s="22" t="s">
        <v>86</v>
      </c>
      <c r="G56" s="22" t="s">
        <v>86</v>
      </c>
      <c r="H56" s="22" t="s">
        <v>86</v>
      </c>
      <c r="I56" s="22" t="s">
        <v>86</v>
      </c>
      <c r="J56" s="22">
        <v>217.38499999999999</v>
      </c>
      <c r="K56" s="22">
        <v>154.494</v>
      </c>
      <c r="L56" s="22">
        <v>823.75099999999998</v>
      </c>
      <c r="M56" s="22">
        <v>616.86300000000006</v>
      </c>
      <c r="N56" s="22">
        <v>1563.116</v>
      </c>
      <c r="O56" s="22">
        <v>1055.451</v>
      </c>
      <c r="P56" s="22">
        <v>2852.248</v>
      </c>
      <c r="Q56" s="22">
        <v>1757.5060000000001</v>
      </c>
      <c r="R56" s="22">
        <v>15472.1217</v>
      </c>
      <c r="S56" s="89">
        <v>5937.6266999999998</v>
      </c>
      <c r="T56" s="22">
        <v>10766.236000000001</v>
      </c>
      <c r="U56" s="89">
        <v>3775.6489999999999</v>
      </c>
      <c r="V56" s="22">
        <v>8530.8970000000008</v>
      </c>
      <c r="W56" s="89">
        <v>358.137</v>
      </c>
      <c r="X56" s="22">
        <v>24406.501</v>
      </c>
      <c r="Y56" s="89">
        <v>3419.7289999999998</v>
      </c>
      <c r="Z56" s="22">
        <v>20097.688200000001</v>
      </c>
      <c r="AA56" s="89">
        <v>15988.067800000001</v>
      </c>
      <c r="AB56" s="22">
        <v>30180.499399999997</v>
      </c>
      <c r="AC56" s="89">
        <v>13394.671</v>
      </c>
      <c r="AD56" s="22">
        <v>28758.626399999997</v>
      </c>
      <c r="AE56" s="22">
        <v>19886.443299999999</v>
      </c>
      <c r="AF56" s="22">
        <v>22888.466</v>
      </c>
      <c r="AG56" s="22">
        <v>16554.0249</v>
      </c>
      <c r="AH56" s="90">
        <v>24978.57</v>
      </c>
      <c r="AI56" s="91">
        <v>12119.71</v>
      </c>
      <c r="AJ56" s="87">
        <v>45819.5144</v>
      </c>
      <c r="AK56" s="87">
        <v>27224.3259</v>
      </c>
      <c r="AL56" s="87">
        <v>45445.917600000001</v>
      </c>
      <c r="AM56" s="87">
        <v>27148.543899999997</v>
      </c>
      <c r="AN56" s="87">
        <v>48288.7647</v>
      </c>
      <c r="AO56" s="87">
        <v>31391.000100000001</v>
      </c>
      <c r="AP56" s="87">
        <v>53388.858</v>
      </c>
      <c r="AQ56" s="87">
        <v>25274.328600000001</v>
      </c>
    </row>
    <row r="57" spans="1:43" s="83" customFormat="1" x14ac:dyDescent="0.25">
      <c r="A57" s="84" t="s">
        <v>110</v>
      </c>
      <c r="B57" s="22">
        <v>32178.197100000001</v>
      </c>
      <c r="C57" s="22">
        <v>22006.0301</v>
      </c>
      <c r="D57" s="22">
        <v>58016.914600000004</v>
      </c>
      <c r="E57" s="22">
        <v>44655.750799999994</v>
      </c>
      <c r="F57" s="22">
        <v>67130.8747</v>
      </c>
      <c r="G57" s="22">
        <v>55511.173999999999</v>
      </c>
      <c r="H57" s="22">
        <v>64489.590799999998</v>
      </c>
      <c r="I57" s="22">
        <v>53829.259700000002</v>
      </c>
      <c r="J57" s="22">
        <v>80813.530900000012</v>
      </c>
      <c r="K57" s="22">
        <v>65048.404999999999</v>
      </c>
      <c r="L57" s="22">
        <v>112540.572</v>
      </c>
      <c r="M57" s="22">
        <v>93881.809200000003</v>
      </c>
      <c r="N57" s="22">
        <v>169808.49619999999</v>
      </c>
      <c r="O57" s="22">
        <v>145521.14550000001</v>
      </c>
      <c r="P57" s="22">
        <v>210312.41340000002</v>
      </c>
      <c r="Q57" s="22">
        <v>179136.2188</v>
      </c>
      <c r="R57" s="22">
        <v>220643.7862</v>
      </c>
      <c r="S57" s="89">
        <v>187883.98669999998</v>
      </c>
      <c r="T57" s="22">
        <v>223628.36379999999</v>
      </c>
      <c r="U57" s="89">
        <v>191454.85769999999</v>
      </c>
      <c r="V57" s="22">
        <v>262013.4731</v>
      </c>
      <c r="W57" s="89">
        <v>228081.37599999999</v>
      </c>
      <c r="X57" s="22">
        <v>330861.71160000004</v>
      </c>
      <c r="Y57" s="89">
        <v>285200.3603</v>
      </c>
      <c r="Z57" s="22">
        <v>333883.66230000003</v>
      </c>
      <c r="AA57" s="89">
        <v>291928.9228</v>
      </c>
      <c r="AB57" s="22">
        <v>377514.60119999998</v>
      </c>
      <c r="AC57" s="89">
        <v>314535.83560000005</v>
      </c>
      <c r="AD57" s="22">
        <v>516970.32989999995</v>
      </c>
      <c r="AE57" s="22">
        <v>456697.14970000001</v>
      </c>
      <c r="AF57" s="22">
        <v>536992.58990000002</v>
      </c>
      <c r="AG57" s="22">
        <v>474810.62939999998</v>
      </c>
      <c r="AH57" s="90">
        <v>566740.28</v>
      </c>
      <c r="AI57" s="91">
        <v>500378.19</v>
      </c>
      <c r="AJ57" s="87">
        <v>603468.1764</v>
      </c>
      <c r="AK57" s="87">
        <v>536372.49160000007</v>
      </c>
      <c r="AL57" s="87">
        <v>597378.95370000007</v>
      </c>
      <c r="AM57" s="87">
        <v>526608.1936</v>
      </c>
      <c r="AN57" s="87">
        <v>615114.93160000001</v>
      </c>
      <c r="AO57" s="87">
        <v>546134.93709999998</v>
      </c>
      <c r="AP57" s="87">
        <v>663211.51910000003</v>
      </c>
      <c r="AQ57" s="87">
        <v>587692.68660000002</v>
      </c>
    </row>
    <row r="58" spans="1:43" s="83" customFormat="1" ht="31.5" x14ac:dyDescent="0.25">
      <c r="A58" s="79" t="s">
        <v>111</v>
      </c>
      <c r="B58" s="32">
        <v>906221.07680000004</v>
      </c>
      <c r="C58" s="32">
        <v>562322.89729999995</v>
      </c>
      <c r="D58" s="32">
        <v>1039646.1892</v>
      </c>
      <c r="E58" s="32">
        <v>733346.62579999992</v>
      </c>
      <c r="F58" s="32">
        <v>1342019.3438999997</v>
      </c>
      <c r="G58" s="32">
        <v>981659.35759999999</v>
      </c>
      <c r="H58" s="32">
        <v>1693815.9146</v>
      </c>
      <c r="I58" s="32">
        <v>1153866.848</v>
      </c>
      <c r="J58" s="32">
        <v>2159506.2876999998</v>
      </c>
      <c r="K58" s="32">
        <v>1508460.9131000002</v>
      </c>
      <c r="L58" s="32">
        <v>2505095.1462999997</v>
      </c>
      <c r="M58" s="32">
        <v>1748315.3197999999</v>
      </c>
      <c r="N58" s="32">
        <v>3254681.2165000006</v>
      </c>
      <c r="O58" s="32">
        <v>2312816.6885000002</v>
      </c>
      <c r="P58" s="32">
        <v>4024721.2897999999</v>
      </c>
      <c r="Q58" s="32">
        <v>2879774.7801999999</v>
      </c>
      <c r="R58" s="32">
        <v>3221667.6081999997</v>
      </c>
      <c r="S58" s="80">
        <v>2437421.8019000003</v>
      </c>
      <c r="T58" s="32">
        <v>3728049.8034999999</v>
      </c>
      <c r="U58" s="80">
        <v>2692193.6508999998</v>
      </c>
      <c r="V58" s="32">
        <v>4441297.7958000004</v>
      </c>
      <c r="W58" s="80">
        <v>3118431.8939</v>
      </c>
      <c r="X58" s="32">
        <v>5067655.2318000002</v>
      </c>
      <c r="Y58" s="80">
        <v>3731457.1446999996</v>
      </c>
      <c r="Z58" s="32">
        <v>5114264.7868999997</v>
      </c>
      <c r="AA58" s="80">
        <v>3885117.4313000003</v>
      </c>
      <c r="AB58" s="32">
        <v>5703240.9637000002</v>
      </c>
      <c r="AC58" s="80">
        <v>4473684.0418999996</v>
      </c>
      <c r="AD58" s="32">
        <v>6518612.841599999</v>
      </c>
      <c r="AE58" s="32">
        <v>5141078.716</v>
      </c>
      <c r="AF58" s="32">
        <v>6949861.8286999995</v>
      </c>
      <c r="AG58" s="32">
        <v>5454680.1725999992</v>
      </c>
      <c r="AH58" s="81">
        <v>7693252.6399999997</v>
      </c>
      <c r="AI58" s="82">
        <v>6066961.6699999999</v>
      </c>
      <c r="AJ58" s="82">
        <v>8652488.5999999996</v>
      </c>
      <c r="AK58" s="82">
        <v>6655438.8113000002</v>
      </c>
      <c r="AL58" s="82">
        <v>9132252.1039000005</v>
      </c>
      <c r="AM58" s="82">
        <v>6842525.8258999996</v>
      </c>
      <c r="AN58" s="82">
        <v>9431485.8976000007</v>
      </c>
      <c r="AO58" s="82">
        <v>7294448.5772000002</v>
      </c>
      <c r="AP58" s="82">
        <v>12016893.615799999</v>
      </c>
      <c r="AQ58" s="82">
        <v>9120492.116799999</v>
      </c>
    </row>
    <row r="59" spans="1:43" s="83" customFormat="1" x14ac:dyDescent="0.25">
      <c r="A59" s="84" t="s">
        <v>112</v>
      </c>
      <c r="B59" s="22">
        <v>94395.381099999999</v>
      </c>
      <c r="C59" s="22">
        <v>71980.902400000006</v>
      </c>
      <c r="D59" s="22">
        <v>99923.283299999996</v>
      </c>
      <c r="E59" s="22">
        <v>74868.744400000011</v>
      </c>
      <c r="F59" s="22">
        <v>119931.0548</v>
      </c>
      <c r="G59" s="22">
        <v>89797.107700000008</v>
      </c>
      <c r="H59" s="22">
        <v>123735.83790000001</v>
      </c>
      <c r="I59" s="22">
        <v>87313.673900000009</v>
      </c>
      <c r="J59" s="22">
        <v>165902.70809999999</v>
      </c>
      <c r="K59" s="22">
        <v>118834.431</v>
      </c>
      <c r="L59" s="22">
        <v>203005.4425</v>
      </c>
      <c r="M59" s="22">
        <v>146561.55350000001</v>
      </c>
      <c r="N59" s="22">
        <v>274044.4178</v>
      </c>
      <c r="O59" s="22">
        <v>204291.63099999999</v>
      </c>
      <c r="P59" s="22">
        <v>399224.11499999999</v>
      </c>
      <c r="Q59" s="22">
        <v>270948.37039999996</v>
      </c>
      <c r="R59" s="22">
        <v>372277.76360000001</v>
      </c>
      <c r="S59" s="89">
        <v>248549.19959999999</v>
      </c>
      <c r="T59" s="22">
        <v>437935.92349999998</v>
      </c>
      <c r="U59" s="89">
        <v>298997.96490000002</v>
      </c>
      <c r="V59" s="22">
        <v>539009.26779999991</v>
      </c>
      <c r="W59" s="89">
        <v>364508.06910000002</v>
      </c>
      <c r="X59" s="22">
        <v>586751.18940000003</v>
      </c>
      <c r="Y59" s="89">
        <v>465723.89230000001</v>
      </c>
      <c r="Z59" s="22">
        <v>594309.41689999995</v>
      </c>
      <c r="AA59" s="89">
        <v>467091.48760000005</v>
      </c>
      <c r="AB59" s="22">
        <v>631872.04929999996</v>
      </c>
      <c r="AC59" s="89">
        <v>481097.61989999999</v>
      </c>
      <c r="AD59" s="22">
        <v>615557.59270000004</v>
      </c>
      <c r="AE59" s="22">
        <v>438086.69919999997</v>
      </c>
      <c r="AF59" s="22">
        <v>662676.77410000004</v>
      </c>
      <c r="AG59" s="22">
        <v>529156.12910000002</v>
      </c>
      <c r="AH59" s="90">
        <v>776518.48</v>
      </c>
      <c r="AI59" s="91">
        <v>634948.67000000004</v>
      </c>
      <c r="AJ59" s="87">
        <v>907596.43920000002</v>
      </c>
      <c r="AK59" s="87">
        <v>717386.2442999999</v>
      </c>
      <c r="AL59" s="87">
        <v>956931.55310000002</v>
      </c>
      <c r="AM59" s="87">
        <v>760475.21720000007</v>
      </c>
      <c r="AN59" s="87">
        <v>994014.49089999998</v>
      </c>
      <c r="AO59" s="87">
        <v>792850.13390000002</v>
      </c>
      <c r="AP59" s="87">
        <v>1272218.9882</v>
      </c>
      <c r="AQ59" s="87">
        <v>1007295.8229</v>
      </c>
    </row>
    <row r="60" spans="1:43" s="83" customFormat="1" x14ac:dyDescent="0.25">
      <c r="A60" s="84" t="s">
        <v>113</v>
      </c>
      <c r="B60" s="22">
        <v>7992.8829999999998</v>
      </c>
      <c r="C60" s="22">
        <v>5729.7280000000001</v>
      </c>
      <c r="D60" s="22">
        <v>8597.49</v>
      </c>
      <c r="E60" s="22">
        <v>6162.93</v>
      </c>
      <c r="F60" s="22">
        <v>9802.7150000000001</v>
      </c>
      <c r="G60" s="22">
        <v>6758.741</v>
      </c>
      <c r="H60" s="22">
        <v>10930.816000000001</v>
      </c>
      <c r="I60" s="22">
        <v>7553.6890000000003</v>
      </c>
      <c r="J60" s="22">
        <v>14545.397000000001</v>
      </c>
      <c r="K60" s="22">
        <v>8329.009</v>
      </c>
      <c r="L60" s="22">
        <v>17273.082999999999</v>
      </c>
      <c r="M60" s="22">
        <v>13423.115</v>
      </c>
      <c r="N60" s="22">
        <v>26496.55</v>
      </c>
      <c r="O60" s="22">
        <v>22044.746999999999</v>
      </c>
      <c r="P60" s="22">
        <v>32497.362000000001</v>
      </c>
      <c r="Q60" s="22">
        <v>27214.469000000001</v>
      </c>
      <c r="R60" s="22">
        <v>32167.472000000002</v>
      </c>
      <c r="S60" s="89">
        <v>27251.154999999999</v>
      </c>
      <c r="T60" s="22">
        <v>37743.824000000001</v>
      </c>
      <c r="U60" s="89">
        <v>32298.924999999999</v>
      </c>
      <c r="V60" s="22">
        <v>46130.440999999999</v>
      </c>
      <c r="W60" s="89">
        <v>38915.071000000004</v>
      </c>
      <c r="X60" s="22">
        <v>52936.756999999998</v>
      </c>
      <c r="Y60" s="89">
        <v>45059.608</v>
      </c>
      <c r="Z60" s="22">
        <v>76649.346000000005</v>
      </c>
      <c r="AA60" s="89">
        <v>66210.664000000004</v>
      </c>
      <c r="AB60" s="22">
        <v>86403.411200000002</v>
      </c>
      <c r="AC60" s="89">
        <v>77029.669500000004</v>
      </c>
      <c r="AD60" s="22">
        <v>101033.3953</v>
      </c>
      <c r="AE60" s="22">
        <v>89364.992200000008</v>
      </c>
      <c r="AF60" s="22">
        <v>104319.6087</v>
      </c>
      <c r="AG60" s="22">
        <v>94551.580499999996</v>
      </c>
      <c r="AH60" s="90">
        <v>115216.49</v>
      </c>
      <c r="AI60" s="91">
        <v>103963.25</v>
      </c>
      <c r="AJ60" s="87">
        <v>109034.64870000001</v>
      </c>
      <c r="AK60" s="87">
        <v>95919.292499999996</v>
      </c>
      <c r="AL60" s="87">
        <v>113568.1459</v>
      </c>
      <c r="AM60" s="87">
        <v>98984.072899999999</v>
      </c>
      <c r="AN60" s="87">
        <v>112720.84940000001</v>
      </c>
      <c r="AO60" s="87">
        <v>99355.967499999999</v>
      </c>
      <c r="AP60" s="87">
        <v>138715.57089999999</v>
      </c>
      <c r="AQ60" s="87">
        <v>121967.14709999999</v>
      </c>
    </row>
    <row r="61" spans="1:43" s="83" customFormat="1" x14ac:dyDescent="0.25">
      <c r="A61" s="84" t="s">
        <v>114</v>
      </c>
      <c r="B61" s="22">
        <v>6406.8918000000003</v>
      </c>
      <c r="C61" s="22">
        <v>3380.0211999999997</v>
      </c>
      <c r="D61" s="22">
        <v>6743.2779999999993</v>
      </c>
      <c r="E61" s="22">
        <v>3869.1180000000008</v>
      </c>
      <c r="F61" s="22">
        <v>8652.4655000000002</v>
      </c>
      <c r="G61" s="22">
        <v>5174.3617999999997</v>
      </c>
      <c r="H61" s="22">
        <v>9119.8950999999997</v>
      </c>
      <c r="I61" s="22">
        <v>5181.0029999999997</v>
      </c>
      <c r="J61" s="22">
        <v>11289.9401</v>
      </c>
      <c r="K61" s="22">
        <v>7870.8972999999996</v>
      </c>
      <c r="L61" s="22">
        <v>16877.373800000001</v>
      </c>
      <c r="M61" s="22">
        <v>10055.043900000001</v>
      </c>
      <c r="N61" s="22">
        <v>22571.161100000001</v>
      </c>
      <c r="O61" s="22">
        <v>16277.9923</v>
      </c>
      <c r="P61" s="22">
        <v>23453.2114</v>
      </c>
      <c r="Q61" s="22">
        <v>14082.923199999999</v>
      </c>
      <c r="R61" s="22">
        <v>32140.548199999997</v>
      </c>
      <c r="S61" s="89">
        <v>19425.225999999999</v>
      </c>
      <c r="T61" s="22">
        <v>39970.644800000002</v>
      </c>
      <c r="U61" s="89">
        <v>24994.5088</v>
      </c>
      <c r="V61" s="22">
        <v>51042.121899999998</v>
      </c>
      <c r="W61" s="89">
        <v>26052.941699999999</v>
      </c>
      <c r="X61" s="22">
        <v>56727.6489</v>
      </c>
      <c r="Y61" s="89">
        <v>42063.479299999999</v>
      </c>
      <c r="Z61" s="22">
        <v>58116.173699999999</v>
      </c>
      <c r="AA61" s="89">
        <v>47600.180999999997</v>
      </c>
      <c r="AB61" s="22">
        <v>80626.703999999998</v>
      </c>
      <c r="AC61" s="89">
        <v>70529.0334</v>
      </c>
      <c r="AD61" s="22">
        <v>95838.754000000001</v>
      </c>
      <c r="AE61" s="22">
        <v>84544.795799999993</v>
      </c>
      <c r="AF61" s="22">
        <v>119098.95670000001</v>
      </c>
      <c r="AG61" s="22">
        <v>102911.34450000001</v>
      </c>
      <c r="AH61" s="90">
        <v>121058.74</v>
      </c>
      <c r="AI61" s="91">
        <v>96377.89</v>
      </c>
      <c r="AJ61" s="87">
        <v>126856.6485</v>
      </c>
      <c r="AK61" s="87">
        <v>99039.72570000001</v>
      </c>
      <c r="AL61" s="87">
        <v>110116.5929</v>
      </c>
      <c r="AM61" s="87">
        <v>81157.011599999998</v>
      </c>
      <c r="AN61" s="87">
        <v>109948.93859999999</v>
      </c>
      <c r="AO61" s="87">
        <v>82660.399400000009</v>
      </c>
      <c r="AP61" s="87">
        <v>128261.5888</v>
      </c>
      <c r="AQ61" s="87">
        <v>99935.521200000003</v>
      </c>
    </row>
    <row r="62" spans="1:43" s="83" customFormat="1" x14ac:dyDescent="0.25">
      <c r="A62" s="84" t="s">
        <v>115</v>
      </c>
      <c r="B62" s="22">
        <v>109953.90459999999</v>
      </c>
      <c r="C62" s="22">
        <v>35895.203799999996</v>
      </c>
      <c r="D62" s="22">
        <v>125866.5537</v>
      </c>
      <c r="E62" s="22">
        <v>58558.241000000002</v>
      </c>
      <c r="F62" s="22">
        <v>146328.5717</v>
      </c>
      <c r="G62" s="22">
        <v>74806.618300000002</v>
      </c>
      <c r="H62" s="22">
        <v>174737.14619999999</v>
      </c>
      <c r="I62" s="22">
        <v>97793.813800000004</v>
      </c>
      <c r="J62" s="22">
        <v>241471.03260000001</v>
      </c>
      <c r="K62" s="22">
        <v>161809.44030000002</v>
      </c>
      <c r="L62" s="22">
        <v>264800.2255</v>
      </c>
      <c r="M62" s="22">
        <v>154946.93100000001</v>
      </c>
      <c r="N62" s="22">
        <v>343343.0968</v>
      </c>
      <c r="O62" s="22">
        <v>199761.7334</v>
      </c>
      <c r="P62" s="22">
        <v>477687.93919999996</v>
      </c>
      <c r="Q62" s="22">
        <v>294764.55450000003</v>
      </c>
      <c r="R62" s="22">
        <v>497680.65899999999</v>
      </c>
      <c r="S62" s="89">
        <v>337405.11300000001</v>
      </c>
      <c r="T62" s="22">
        <v>647358.56200000003</v>
      </c>
      <c r="U62" s="89">
        <v>346729.41700000002</v>
      </c>
      <c r="V62" s="22">
        <v>815224.70299999998</v>
      </c>
      <c r="W62" s="89">
        <v>410499.88</v>
      </c>
      <c r="X62" s="22">
        <v>1065022.392</v>
      </c>
      <c r="Y62" s="89">
        <v>605363.38399999996</v>
      </c>
      <c r="Z62" s="22">
        <v>1009263.816</v>
      </c>
      <c r="AA62" s="89">
        <v>643557.94499999995</v>
      </c>
      <c r="AB62" s="22">
        <v>1185027.585</v>
      </c>
      <c r="AC62" s="89">
        <v>835636.88399999996</v>
      </c>
      <c r="AD62" s="22">
        <v>1438646.2860000001</v>
      </c>
      <c r="AE62" s="22">
        <v>1030853.84</v>
      </c>
      <c r="AF62" s="22">
        <v>1605582.246</v>
      </c>
      <c r="AG62" s="22">
        <v>1118163.0959999999</v>
      </c>
      <c r="AH62" s="90">
        <v>1824241.46</v>
      </c>
      <c r="AI62" s="91">
        <v>1281840.55</v>
      </c>
      <c r="AJ62" s="87">
        <v>2043704.595</v>
      </c>
      <c r="AK62" s="87">
        <v>1401904.4890000001</v>
      </c>
      <c r="AL62" s="87">
        <v>2167253.355</v>
      </c>
      <c r="AM62" s="87">
        <v>1522879.4180000001</v>
      </c>
      <c r="AN62" s="87">
        <v>2139478.02</v>
      </c>
      <c r="AO62" s="87">
        <v>1593465.5830000001</v>
      </c>
      <c r="AP62" s="87">
        <v>2885471.054</v>
      </c>
      <c r="AQ62" s="87">
        <v>2081289.69</v>
      </c>
    </row>
    <row r="63" spans="1:43" s="83" customFormat="1" x14ac:dyDescent="0.25">
      <c r="A63" s="84" t="s">
        <v>116</v>
      </c>
      <c r="B63" s="21">
        <v>64666.393200000006</v>
      </c>
      <c r="C63" s="21">
        <v>35912.5959</v>
      </c>
      <c r="D63" s="22">
        <v>46678.714</v>
      </c>
      <c r="E63" s="22">
        <v>39149.541299999997</v>
      </c>
      <c r="F63" s="22">
        <v>61719.021799999995</v>
      </c>
      <c r="G63" s="22">
        <v>50769.714700000004</v>
      </c>
      <c r="H63" s="22">
        <v>78421.265400000004</v>
      </c>
      <c r="I63" s="22">
        <v>62947.749400000001</v>
      </c>
      <c r="J63" s="22">
        <v>90192.803</v>
      </c>
      <c r="K63" s="22">
        <v>75844.343800000002</v>
      </c>
      <c r="L63" s="22">
        <v>105644.469</v>
      </c>
      <c r="M63" s="22">
        <v>88401.304599999989</v>
      </c>
      <c r="N63" s="22">
        <v>120201.13859999999</v>
      </c>
      <c r="O63" s="22">
        <v>98982.980200000005</v>
      </c>
      <c r="P63" s="22">
        <v>149502.75319999998</v>
      </c>
      <c r="Q63" s="22">
        <v>123486.08959999999</v>
      </c>
      <c r="R63" s="22">
        <v>109202.2401</v>
      </c>
      <c r="S63" s="89">
        <v>84746.986999999994</v>
      </c>
      <c r="T63" s="22">
        <v>147441.93179999999</v>
      </c>
      <c r="U63" s="89">
        <v>126799.2506</v>
      </c>
      <c r="V63" s="22">
        <v>232020.96280000001</v>
      </c>
      <c r="W63" s="89">
        <v>201228.5355</v>
      </c>
      <c r="X63" s="22">
        <v>300081.489</v>
      </c>
      <c r="Y63" s="89">
        <v>261001.18159999998</v>
      </c>
      <c r="Z63" s="22">
        <v>277029.02119999996</v>
      </c>
      <c r="AA63" s="89">
        <v>239219.32750000001</v>
      </c>
      <c r="AB63" s="22">
        <v>315264.61119999998</v>
      </c>
      <c r="AC63" s="89">
        <v>275841.7402</v>
      </c>
      <c r="AD63" s="22">
        <v>311973.26579999999</v>
      </c>
      <c r="AE63" s="22">
        <v>262764.20019999996</v>
      </c>
      <c r="AF63" s="22">
        <v>301799.23489999998</v>
      </c>
      <c r="AG63" s="22">
        <v>257084.28780000002</v>
      </c>
      <c r="AH63" s="90">
        <v>294371.63</v>
      </c>
      <c r="AI63" s="91">
        <v>242193.54</v>
      </c>
      <c r="AJ63" s="87">
        <v>329814.21989999997</v>
      </c>
      <c r="AK63" s="87">
        <v>255179.98800000001</v>
      </c>
      <c r="AL63" s="87">
        <v>343623.15500000003</v>
      </c>
      <c r="AM63" s="87">
        <v>248676.05469999998</v>
      </c>
      <c r="AN63" s="87">
        <v>324792.35580000002</v>
      </c>
      <c r="AO63" s="87">
        <v>253110.24119999999</v>
      </c>
      <c r="AP63" s="87">
        <v>379782.88569999998</v>
      </c>
      <c r="AQ63" s="87">
        <v>280768.15919999999</v>
      </c>
    </row>
    <row r="64" spans="1:43" s="83" customFormat="1" x14ac:dyDescent="0.25">
      <c r="A64" s="84" t="s">
        <v>117</v>
      </c>
      <c r="B64" s="22">
        <v>16293.767</v>
      </c>
      <c r="C64" s="22">
        <v>12158.623</v>
      </c>
      <c r="D64" s="22">
        <v>20125.377</v>
      </c>
      <c r="E64" s="22">
        <v>13764.194</v>
      </c>
      <c r="F64" s="22">
        <v>22592.683000000001</v>
      </c>
      <c r="G64" s="22">
        <v>15375.017</v>
      </c>
      <c r="H64" s="22">
        <v>29025.012999999999</v>
      </c>
      <c r="I64" s="22">
        <v>21119.891</v>
      </c>
      <c r="J64" s="22">
        <v>33947.273999999998</v>
      </c>
      <c r="K64" s="22">
        <v>26955.609</v>
      </c>
      <c r="L64" s="22">
        <v>42647.035000000003</v>
      </c>
      <c r="M64" s="22">
        <v>30453.927</v>
      </c>
      <c r="N64" s="22">
        <v>87651.712</v>
      </c>
      <c r="O64" s="22">
        <v>50971.978999999999</v>
      </c>
      <c r="P64" s="22">
        <v>109944.442</v>
      </c>
      <c r="Q64" s="22">
        <v>68513.686000000002</v>
      </c>
      <c r="R64" s="22">
        <v>72548.628099999987</v>
      </c>
      <c r="S64" s="89">
        <v>62062.408799999997</v>
      </c>
      <c r="T64" s="22">
        <v>94079.856599999999</v>
      </c>
      <c r="U64" s="89">
        <v>80734.228700000007</v>
      </c>
      <c r="V64" s="22">
        <v>109848.7058</v>
      </c>
      <c r="W64" s="89">
        <v>90878.584599999987</v>
      </c>
      <c r="X64" s="22">
        <v>130939.773</v>
      </c>
      <c r="Y64" s="89">
        <v>107261.28259999999</v>
      </c>
      <c r="Z64" s="22">
        <v>141165.41099999999</v>
      </c>
      <c r="AA64" s="89">
        <v>117551.14870000001</v>
      </c>
      <c r="AB64" s="22">
        <v>144580.13759999999</v>
      </c>
      <c r="AC64" s="89">
        <v>122321.1357</v>
      </c>
      <c r="AD64" s="22">
        <v>144793.97450000001</v>
      </c>
      <c r="AE64" s="22">
        <v>121876.05840000001</v>
      </c>
      <c r="AF64" s="22">
        <v>150314.71790000002</v>
      </c>
      <c r="AG64" s="22">
        <v>120515.75790000001</v>
      </c>
      <c r="AH64" s="90">
        <v>157273.66</v>
      </c>
      <c r="AI64" s="91">
        <v>130173.18</v>
      </c>
      <c r="AJ64" s="87">
        <v>171769.90640000001</v>
      </c>
      <c r="AK64" s="87">
        <v>138195.72709999999</v>
      </c>
      <c r="AL64" s="87">
        <v>193054.7671</v>
      </c>
      <c r="AM64" s="87">
        <v>151225.8677</v>
      </c>
      <c r="AN64" s="87">
        <v>192217.83300000001</v>
      </c>
      <c r="AO64" s="87">
        <v>146269.842</v>
      </c>
      <c r="AP64" s="87">
        <v>255657.72169999999</v>
      </c>
      <c r="AQ64" s="87">
        <v>179297.50899999999</v>
      </c>
    </row>
    <row r="65" spans="1:43" s="83" customFormat="1" x14ac:dyDescent="0.25">
      <c r="A65" s="84" t="s">
        <v>118</v>
      </c>
      <c r="B65" s="22">
        <v>76084.8943</v>
      </c>
      <c r="C65" s="22">
        <v>57491.7621</v>
      </c>
      <c r="D65" s="22">
        <v>86184.777800000011</v>
      </c>
      <c r="E65" s="22">
        <v>62128.774200000007</v>
      </c>
      <c r="F65" s="22">
        <v>136708.61440000002</v>
      </c>
      <c r="G65" s="22">
        <v>109192.86970000001</v>
      </c>
      <c r="H65" s="22">
        <v>172002.85149999999</v>
      </c>
      <c r="I65" s="22">
        <v>143235.05290000001</v>
      </c>
      <c r="J65" s="22">
        <v>205708.0281</v>
      </c>
      <c r="K65" s="22">
        <v>172828.6496</v>
      </c>
      <c r="L65" s="22">
        <v>289552.95850000001</v>
      </c>
      <c r="M65" s="22">
        <v>240766.28090000001</v>
      </c>
      <c r="N65" s="22">
        <v>423303.10260000004</v>
      </c>
      <c r="O65" s="22">
        <v>343965.63829999999</v>
      </c>
      <c r="P65" s="22">
        <v>664242.73470000003</v>
      </c>
      <c r="Q65" s="22">
        <v>559951.1307000001</v>
      </c>
      <c r="R65" s="22">
        <v>486813.86300000001</v>
      </c>
      <c r="S65" s="89">
        <v>442271.54760000005</v>
      </c>
      <c r="T65" s="22">
        <v>515448.07740000001</v>
      </c>
      <c r="U65" s="89">
        <v>463694.63740000001</v>
      </c>
      <c r="V65" s="22">
        <v>607533.78940000001</v>
      </c>
      <c r="W65" s="89">
        <v>549757.65710000007</v>
      </c>
      <c r="X65" s="22">
        <v>654060.34020000009</v>
      </c>
      <c r="Y65" s="89">
        <v>583976.63120000006</v>
      </c>
      <c r="Z65" s="22">
        <v>642400.44170000008</v>
      </c>
      <c r="AA65" s="89">
        <v>564422.46490000002</v>
      </c>
      <c r="AB65" s="22">
        <v>659118.1605</v>
      </c>
      <c r="AC65" s="89">
        <v>557134.12809999997</v>
      </c>
      <c r="AD65" s="22">
        <v>790187.3182000001</v>
      </c>
      <c r="AE65" s="22">
        <v>678034.24060000002</v>
      </c>
      <c r="AF65" s="22">
        <v>706323.40779999993</v>
      </c>
      <c r="AG65" s="22">
        <v>594623.45490000001</v>
      </c>
      <c r="AH65" s="90">
        <v>675319.54</v>
      </c>
      <c r="AI65" s="91">
        <v>570783.31999999995</v>
      </c>
      <c r="AJ65" s="87">
        <v>758482.73729999992</v>
      </c>
      <c r="AK65" s="87">
        <v>654037.19140000001</v>
      </c>
      <c r="AL65" s="87">
        <v>779221.79339999997</v>
      </c>
      <c r="AM65" s="87">
        <v>634942.1492000001</v>
      </c>
      <c r="AN65" s="87">
        <v>796206.04460000002</v>
      </c>
      <c r="AO65" s="87">
        <v>647429.72729999991</v>
      </c>
      <c r="AP65" s="87">
        <v>996074.09329999995</v>
      </c>
      <c r="AQ65" s="87">
        <v>823614.12920000008</v>
      </c>
    </row>
    <row r="66" spans="1:43" s="74" customFormat="1" x14ac:dyDescent="0.25">
      <c r="A66" s="84" t="s">
        <v>119</v>
      </c>
      <c r="B66" s="22">
        <v>25945.281999999999</v>
      </c>
      <c r="C66" s="22">
        <v>21447.116000000002</v>
      </c>
      <c r="D66" s="21">
        <v>33802.637999999999</v>
      </c>
      <c r="E66" s="21">
        <v>29330.396000000001</v>
      </c>
      <c r="F66" s="21">
        <v>47142.491999999998</v>
      </c>
      <c r="G66" s="21">
        <v>40573.747000000003</v>
      </c>
      <c r="H66" s="21">
        <v>60673.589</v>
      </c>
      <c r="I66" s="21">
        <v>53885.508000000002</v>
      </c>
      <c r="J66" s="21">
        <v>64586.392</v>
      </c>
      <c r="K66" s="21">
        <v>54295.705999999998</v>
      </c>
      <c r="L66" s="21">
        <v>77394.615000000005</v>
      </c>
      <c r="M66" s="21">
        <v>63018.9</v>
      </c>
      <c r="N66" s="21">
        <v>94031.739000000001</v>
      </c>
      <c r="O66" s="21">
        <v>77240.639999999999</v>
      </c>
      <c r="P66" s="21">
        <v>105992.844</v>
      </c>
      <c r="Q66" s="22">
        <v>87701.760999999999</v>
      </c>
      <c r="R66" s="21">
        <v>97328.740999999995</v>
      </c>
      <c r="S66" s="85">
        <v>83945.304999999993</v>
      </c>
      <c r="T66" s="21">
        <v>124053.387</v>
      </c>
      <c r="U66" s="85">
        <v>107041.25599999999</v>
      </c>
      <c r="V66" s="21">
        <v>155750.01500000001</v>
      </c>
      <c r="W66" s="85">
        <v>127451.68799999999</v>
      </c>
      <c r="X66" s="21">
        <v>168595.234</v>
      </c>
      <c r="Y66" s="85">
        <v>144473.114</v>
      </c>
      <c r="Z66" s="21">
        <v>183852.06400000001</v>
      </c>
      <c r="AA66" s="85">
        <v>159957.21599999999</v>
      </c>
      <c r="AB66" s="21">
        <v>201070.52900000001</v>
      </c>
      <c r="AC66" s="85">
        <v>172376.87</v>
      </c>
      <c r="AD66" s="21">
        <v>225528.19269999999</v>
      </c>
      <c r="AE66" s="21">
        <v>196846.5074</v>
      </c>
      <c r="AF66" s="21">
        <v>235288.35449999999</v>
      </c>
      <c r="AG66" s="21">
        <v>204119.01859999998</v>
      </c>
      <c r="AH66" s="86">
        <v>247706.91</v>
      </c>
      <c r="AI66" s="87">
        <v>215408.96</v>
      </c>
      <c r="AJ66" s="87">
        <v>257610.80369999999</v>
      </c>
      <c r="AK66" s="87">
        <v>218599.81950000001</v>
      </c>
      <c r="AL66" s="87">
        <v>254301.65210000001</v>
      </c>
      <c r="AM66" s="87">
        <v>215792.58969999998</v>
      </c>
      <c r="AN66" s="87">
        <v>258380.3769</v>
      </c>
      <c r="AO66" s="87">
        <v>221668.22169999999</v>
      </c>
      <c r="AP66" s="87">
        <v>319441.89449999999</v>
      </c>
      <c r="AQ66" s="87">
        <v>270360.91950000002</v>
      </c>
    </row>
    <row r="67" spans="1:43" s="83" customFormat="1" x14ac:dyDescent="0.25">
      <c r="A67" s="84" t="s">
        <v>120</v>
      </c>
      <c r="B67" s="22">
        <v>208640.89199999999</v>
      </c>
      <c r="C67" s="22">
        <v>137299.98919999998</v>
      </c>
      <c r="D67" s="22">
        <v>229219.56330000001</v>
      </c>
      <c r="E67" s="22">
        <v>157718.52439999999</v>
      </c>
      <c r="F67" s="22">
        <v>302484.16230000003</v>
      </c>
      <c r="G67" s="22">
        <v>214547.86290000001</v>
      </c>
      <c r="H67" s="22">
        <v>374314.3088</v>
      </c>
      <c r="I67" s="22">
        <v>225105.10759999999</v>
      </c>
      <c r="J67" s="22">
        <v>561318.02020000003</v>
      </c>
      <c r="K67" s="22">
        <v>350976.56020000001</v>
      </c>
      <c r="L67" s="22">
        <v>590859.19990000001</v>
      </c>
      <c r="M67" s="22">
        <v>367341.07139999996</v>
      </c>
      <c r="N67" s="22">
        <v>786452.49770000007</v>
      </c>
      <c r="O67" s="22">
        <v>513806.11629999999</v>
      </c>
      <c r="P67" s="22">
        <v>825837.34600000002</v>
      </c>
      <c r="Q67" s="22">
        <v>518501.99539999996</v>
      </c>
      <c r="R67" s="22">
        <v>524727.96589999995</v>
      </c>
      <c r="S67" s="89">
        <v>356631.04589999997</v>
      </c>
      <c r="T67" s="22">
        <v>576629.81640000001</v>
      </c>
      <c r="U67" s="89">
        <v>349015.47169999999</v>
      </c>
      <c r="V67" s="22">
        <v>715030.44299999997</v>
      </c>
      <c r="W67" s="89">
        <v>415477.03980000003</v>
      </c>
      <c r="X67" s="22">
        <v>719363.79269999999</v>
      </c>
      <c r="Y67" s="89">
        <v>468975.63169999997</v>
      </c>
      <c r="Z67" s="22">
        <v>747950.06760000007</v>
      </c>
      <c r="AA67" s="89">
        <v>514181.01</v>
      </c>
      <c r="AB67" s="22">
        <v>911178.73899999994</v>
      </c>
      <c r="AC67" s="89">
        <v>720639.51260000002</v>
      </c>
      <c r="AD67" s="22">
        <v>1037040.8405</v>
      </c>
      <c r="AE67" s="22">
        <v>805956.61070000008</v>
      </c>
      <c r="AF67" s="22">
        <v>1175856.1088</v>
      </c>
      <c r="AG67" s="22">
        <v>921918.60959999997</v>
      </c>
      <c r="AH67" s="90">
        <v>1170582.7</v>
      </c>
      <c r="AI67" s="91">
        <v>906257.75</v>
      </c>
      <c r="AJ67" s="87">
        <v>1390928.7455999998</v>
      </c>
      <c r="AK67" s="87">
        <v>1038375.1644</v>
      </c>
      <c r="AL67" s="87">
        <v>1674303.0167</v>
      </c>
      <c r="AM67" s="87">
        <v>1142588.7189000002</v>
      </c>
      <c r="AN67" s="87">
        <v>1775877.8088</v>
      </c>
      <c r="AO67" s="87">
        <v>1286276.2619</v>
      </c>
      <c r="AP67" s="87">
        <v>2317065.3088000002</v>
      </c>
      <c r="AQ67" s="87">
        <v>1618859.1183</v>
      </c>
    </row>
    <row r="68" spans="1:43" s="83" customFormat="1" x14ac:dyDescent="0.25">
      <c r="A68" s="84" t="s">
        <v>121</v>
      </c>
      <c r="B68" s="22">
        <v>25310.425999999999</v>
      </c>
      <c r="C68" s="22">
        <v>17386.977999999999</v>
      </c>
      <c r="D68" s="22">
        <v>28845.829000000002</v>
      </c>
      <c r="E68" s="22">
        <v>20805.823</v>
      </c>
      <c r="F68" s="22">
        <v>34151.336000000003</v>
      </c>
      <c r="G68" s="22">
        <v>25296.436000000002</v>
      </c>
      <c r="H68" s="22">
        <v>38350.904999999999</v>
      </c>
      <c r="I68" s="22">
        <v>18681.473000000002</v>
      </c>
      <c r="J68" s="22">
        <v>48269.811000000002</v>
      </c>
      <c r="K68" s="22">
        <v>23779.601999999999</v>
      </c>
      <c r="L68" s="22">
        <v>56816.048999999999</v>
      </c>
      <c r="M68" s="22">
        <v>34312.059000000001</v>
      </c>
      <c r="N68" s="22">
        <v>79655.414000000004</v>
      </c>
      <c r="O68" s="22">
        <v>51811.654999999999</v>
      </c>
      <c r="P68" s="22">
        <v>108266.558</v>
      </c>
      <c r="Q68" s="22">
        <v>79464.835999999996</v>
      </c>
      <c r="R68" s="22">
        <v>71311.850000000006</v>
      </c>
      <c r="S68" s="89">
        <v>57156.004999999997</v>
      </c>
      <c r="T68" s="22">
        <v>85523.547999999995</v>
      </c>
      <c r="U68" s="89">
        <v>77116.89</v>
      </c>
      <c r="V68" s="22">
        <v>97949.304000000004</v>
      </c>
      <c r="W68" s="89">
        <v>84555.72</v>
      </c>
      <c r="X68" s="22">
        <v>136238.022</v>
      </c>
      <c r="Y68" s="89">
        <v>115323.516</v>
      </c>
      <c r="Z68" s="22">
        <v>144385.22899999999</v>
      </c>
      <c r="AA68" s="89">
        <v>120805.058</v>
      </c>
      <c r="AB68" s="22">
        <v>147777.92600000001</v>
      </c>
      <c r="AC68" s="89">
        <v>122009.851</v>
      </c>
      <c r="AD68" s="22">
        <v>177339.83199999999</v>
      </c>
      <c r="AE68" s="22">
        <v>150566.42600000001</v>
      </c>
      <c r="AF68" s="22">
        <v>189656.152</v>
      </c>
      <c r="AG68" s="22">
        <v>153382.283</v>
      </c>
      <c r="AH68" s="90">
        <v>246430.23</v>
      </c>
      <c r="AI68" s="91">
        <v>197314.35</v>
      </c>
      <c r="AJ68" s="87">
        <v>325765.81900000002</v>
      </c>
      <c r="AK68" s="87">
        <v>253194.601</v>
      </c>
      <c r="AL68" s="87">
        <v>309133.51500000001</v>
      </c>
      <c r="AM68" s="87">
        <v>231798.53200000001</v>
      </c>
      <c r="AN68" s="87">
        <v>356684.08799999999</v>
      </c>
      <c r="AO68" s="87">
        <v>293353.038</v>
      </c>
      <c r="AP68" s="87">
        <v>545422.84900000005</v>
      </c>
      <c r="AQ68" s="87">
        <v>459598.25199999998</v>
      </c>
    </row>
    <row r="69" spans="1:43" s="83" customFormat="1" x14ac:dyDescent="0.25">
      <c r="A69" s="84" t="s">
        <v>122</v>
      </c>
      <c r="B69" s="22">
        <v>16839.202100000002</v>
      </c>
      <c r="C69" s="22">
        <v>10017.304699999999</v>
      </c>
      <c r="D69" s="22">
        <v>20383.228600000002</v>
      </c>
      <c r="E69" s="22">
        <v>13427.391900000001</v>
      </c>
      <c r="F69" s="22">
        <v>26450.6656</v>
      </c>
      <c r="G69" s="22">
        <v>18474.7811</v>
      </c>
      <c r="H69" s="22">
        <v>37084.868600000002</v>
      </c>
      <c r="I69" s="22">
        <v>24671.1708</v>
      </c>
      <c r="J69" s="22">
        <v>42512.826300000001</v>
      </c>
      <c r="K69" s="22">
        <v>29823.339100000001</v>
      </c>
      <c r="L69" s="22">
        <v>50868.6086</v>
      </c>
      <c r="M69" s="22">
        <v>37340.597799999996</v>
      </c>
      <c r="N69" s="22">
        <v>72003.647900000011</v>
      </c>
      <c r="O69" s="22">
        <v>59834.9493</v>
      </c>
      <c r="P69" s="22">
        <v>100800.89509999999</v>
      </c>
      <c r="Q69" s="22">
        <v>76268.003700000001</v>
      </c>
      <c r="R69" s="22">
        <v>98944.155200000008</v>
      </c>
      <c r="S69" s="89">
        <v>83097.608400000012</v>
      </c>
      <c r="T69" s="22">
        <v>120099.85370000001</v>
      </c>
      <c r="U69" s="89">
        <v>103607.6923</v>
      </c>
      <c r="V69" s="22">
        <v>148041.791</v>
      </c>
      <c r="W69" s="89">
        <v>132060.704</v>
      </c>
      <c r="X69" s="22">
        <v>152792.7445</v>
      </c>
      <c r="Y69" s="89">
        <v>135038.24959999998</v>
      </c>
      <c r="Z69" s="22">
        <v>169656.15659999999</v>
      </c>
      <c r="AA69" s="89">
        <v>145075.6997</v>
      </c>
      <c r="AB69" s="22">
        <v>190384.2108</v>
      </c>
      <c r="AC69" s="89">
        <v>159815.3316</v>
      </c>
      <c r="AD69" s="22">
        <v>282269.53570000001</v>
      </c>
      <c r="AE69" s="22">
        <v>242743.07819999999</v>
      </c>
      <c r="AF69" s="22">
        <v>305787.76239999995</v>
      </c>
      <c r="AG69" s="22">
        <v>259792.8333</v>
      </c>
      <c r="AH69" s="90">
        <v>295539.82</v>
      </c>
      <c r="AI69" s="91">
        <v>248974.62</v>
      </c>
      <c r="AJ69" s="87">
        <v>343910.5148</v>
      </c>
      <c r="AK69" s="87">
        <v>279938.08910000004</v>
      </c>
      <c r="AL69" s="87">
        <v>332639.58639999997</v>
      </c>
      <c r="AM69" s="87">
        <v>266809.9964</v>
      </c>
      <c r="AN69" s="87">
        <v>361834.92849999998</v>
      </c>
      <c r="AO69" s="87">
        <v>306995.25819999998</v>
      </c>
      <c r="AP69" s="87">
        <v>429672.38389999996</v>
      </c>
      <c r="AQ69" s="87">
        <v>380826.92430000001</v>
      </c>
    </row>
    <row r="70" spans="1:43" s="83" customFormat="1" x14ac:dyDescent="0.25">
      <c r="A70" s="84" t="s">
        <v>123</v>
      </c>
      <c r="B70" s="22">
        <v>163548.91200000001</v>
      </c>
      <c r="C70" s="22">
        <v>97494.441999999995</v>
      </c>
      <c r="D70" s="22">
        <v>231573.451</v>
      </c>
      <c r="E70" s="22">
        <v>180020.41699999999</v>
      </c>
      <c r="F70" s="22">
        <v>305757.76</v>
      </c>
      <c r="G70" s="22">
        <v>249756.24900000001</v>
      </c>
      <c r="H70" s="22">
        <v>414913.89</v>
      </c>
      <c r="I70" s="22">
        <v>281200.68599999999</v>
      </c>
      <c r="J70" s="22">
        <v>490929.61099999998</v>
      </c>
      <c r="K70" s="22">
        <v>348567.22899999999</v>
      </c>
      <c r="L70" s="22">
        <v>582383.02599999995</v>
      </c>
      <c r="M70" s="22">
        <v>423438.87</v>
      </c>
      <c r="N70" s="22">
        <v>672475.10400000005</v>
      </c>
      <c r="O70" s="22">
        <v>504545.772</v>
      </c>
      <c r="P70" s="22">
        <v>748808.30599999998</v>
      </c>
      <c r="Q70" s="22">
        <v>556401.93700000003</v>
      </c>
      <c r="R70" s="22">
        <v>584546.83900000004</v>
      </c>
      <c r="S70" s="89">
        <v>451057.75599999999</v>
      </c>
      <c r="T70" s="22">
        <v>626447.88199999998</v>
      </c>
      <c r="U70" s="89">
        <v>468263.57900000003</v>
      </c>
      <c r="V70" s="22">
        <v>560647.81799999997</v>
      </c>
      <c r="W70" s="89">
        <v>419567.74099999998</v>
      </c>
      <c r="X70" s="22">
        <v>599298.03500000003</v>
      </c>
      <c r="Y70" s="89">
        <v>447077.93300000002</v>
      </c>
      <c r="Z70" s="22">
        <v>603065.63300000003</v>
      </c>
      <c r="AA70" s="89">
        <v>462682.68800000002</v>
      </c>
      <c r="AB70" s="22">
        <v>659268.63600000006</v>
      </c>
      <c r="AC70" s="89">
        <v>502105.674</v>
      </c>
      <c r="AD70" s="22">
        <v>748708.59199999995</v>
      </c>
      <c r="AE70" s="22">
        <v>595742.46400000004</v>
      </c>
      <c r="AF70" s="22">
        <v>755346.978</v>
      </c>
      <c r="AG70" s="22">
        <v>578390.21699999995</v>
      </c>
      <c r="AH70" s="90">
        <v>1067402.79</v>
      </c>
      <c r="AI70" s="91">
        <v>858485</v>
      </c>
      <c r="AJ70" s="87">
        <v>1159029.3074</v>
      </c>
      <c r="AK70" s="87">
        <v>926187.22750000004</v>
      </c>
      <c r="AL70" s="87">
        <v>1210955.9849</v>
      </c>
      <c r="AM70" s="87">
        <v>940872.88170000003</v>
      </c>
      <c r="AN70" s="87">
        <v>1265795.7538000001</v>
      </c>
      <c r="AO70" s="87">
        <v>979821.8223</v>
      </c>
      <c r="AP70" s="87">
        <v>1467711.7947</v>
      </c>
      <c r="AQ70" s="87">
        <v>1096522.9515999998</v>
      </c>
    </row>
    <row r="71" spans="1:43" s="83" customFormat="1" x14ac:dyDescent="0.25">
      <c r="A71" s="84" t="s">
        <v>124</v>
      </c>
      <c r="B71" s="22">
        <v>68026.354699999996</v>
      </c>
      <c r="C71" s="22">
        <v>43310.303999999996</v>
      </c>
      <c r="D71" s="22">
        <v>71298.960500000001</v>
      </c>
      <c r="E71" s="22">
        <v>51895.589599999999</v>
      </c>
      <c r="F71" s="22">
        <v>83853.307799999995</v>
      </c>
      <c r="G71" s="22">
        <v>62475.903399999996</v>
      </c>
      <c r="H71" s="22">
        <v>121511.06809999999</v>
      </c>
      <c r="I71" s="22">
        <v>92926.497599999988</v>
      </c>
      <c r="J71" s="22">
        <v>135158.4173</v>
      </c>
      <c r="K71" s="22">
        <v>106391.5058</v>
      </c>
      <c r="L71" s="22">
        <v>149912.44450000001</v>
      </c>
      <c r="M71" s="22">
        <v>114770.3747</v>
      </c>
      <c r="N71" s="22">
        <v>182876.505</v>
      </c>
      <c r="O71" s="22">
        <v>143094.9007</v>
      </c>
      <c r="P71" s="22">
        <v>199123.24419999999</v>
      </c>
      <c r="Q71" s="22">
        <v>161206.01969999998</v>
      </c>
      <c r="R71" s="22">
        <v>165849.05240000002</v>
      </c>
      <c r="S71" s="89">
        <v>140236.09890000001</v>
      </c>
      <c r="T71" s="22">
        <v>190605.52429999999</v>
      </c>
      <c r="U71" s="89">
        <v>160751.60649999999</v>
      </c>
      <c r="V71" s="22">
        <v>224603.9081</v>
      </c>
      <c r="W71" s="89">
        <v>190660.7341</v>
      </c>
      <c r="X71" s="22">
        <v>255805.57809999998</v>
      </c>
      <c r="Y71" s="89">
        <v>213734.91640000002</v>
      </c>
      <c r="Z71" s="22">
        <v>278153.57819999999</v>
      </c>
      <c r="AA71" s="89">
        <v>231667.78690000001</v>
      </c>
      <c r="AB71" s="22">
        <v>304361.37410000002</v>
      </c>
      <c r="AC71" s="89">
        <v>262290.93790000002</v>
      </c>
      <c r="AD71" s="22">
        <v>375951.6079</v>
      </c>
      <c r="AE71" s="22">
        <v>326752.89399999997</v>
      </c>
      <c r="AF71" s="22">
        <v>427102.03100000002</v>
      </c>
      <c r="AG71" s="22">
        <v>367189.08669999999</v>
      </c>
      <c r="AH71" s="90">
        <v>464287.67</v>
      </c>
      <c r="AI71" s="91">
        <v>397662.67</v>
      </c>
      <c r="AJ71" s="87">
        <v>466015.81160000002</v>
      </c>
      <c r="AK71" s="87">
        <v>384602.5123</v>
      </c>
      <c r="AL71" s="87">
        <v>426917.03210000001</v>
      </c>
      <c r="AM71" s="87">
        <v>350627.6078</v>
      </c>
      <c r="AN71" s="87">
        <v>462802.62729999999</v>
      </c>
      <c r="AO71" s="87">
        <v>378393.86289999995</v>
      </c>
      <c r="AP71" s="87">
        <v>541494.995</v>
      </c>
      <c r="AQ71" s="87">
        <v>447261.93939999997</v>
      </c>
    </row>
    <row r="72" spans="1:43" s="83" customFormat="1" x14ac:dyDescent="0.25">
      <c r="A72" s="84" t="s">
        <v>125</v>
      </c>
      <c r="B72" s="22">
        <v>22115.893</v>
      </c>
      <c r="C72" s="22">
        <v>12817.927</v>
      </c>
      <c r="D72" s="22">
        <v>30403.044999999998</v>
      </c>
      <c r="E72" s="22">
        <v>21646.940999999999</v>
      </c>
      <c r="F72" s="22">
        <v>36444.493999999999</v>
      </c>
      <c r="G72" s="22">
        <v>18659.948</v>
      </c>
      <c r="H72" s="22">
        <v>48994.46</v>
      </c>
      <c r="I72" s="22">
        <v>32251.531999999999</v>
      </c>
      <c r="J72" s="22">
        <v>53674.027000000002</v>
      </c>
      <c r="K72" s="22">
        <v>22154.591</v>
      </c>
      <c r="L72" s="22">
        <v>57060.616000000002</v>
      </c>
      <c r="M72" s="22">
        <v>23485.291000000001</v>
      </c>
      <c r="N72" s="22">
        <v>69575.13</v>
      </c>
      <c r="O72" s="22">
        <v>26185.954000000002</v>
      </c>
      <c r="P72" s="22">
        <v>79339.539000000004</v>
      </c>
      <c r="Q72" s="22">
        <v>41269.004000000001</v>
      </c>
      <c r="R72" s="22">
        <v>76127.830700000006</v>
      </c>
      <c r="S72" s="89">
        <v>43586.345700000005</v>
      </c>
      <c r="T72" s="22">
        <v>84710.971999999994</v>
      </c>
      <c r="U72" s="89">
        <v>52148.222999999998</v>
      </c>
      <c r="V72" s="22">
        <v>138464.52499999999</v>
      </c>
      <c r="W72" s="89">
        <v>66817.528000000006</v>
      </c>
      <c r="X72" s="22">
        <v>189042.236</v>
      </c>
      <c r="Y72" s="89">
        <v>96384.324999999997</v>
      </c>
      <c r="Z72" s="22">
        <v>188268.432</v>
      </c>
      <c r="AA72" s="89">
        <v>105094.754</v>
      </c>
      <c r="AB72" s="22">
        <v>186306.89</v>
      </c>
      <c r="AC72" s="89">
        <v>114855.65399999999</v>
      </c>
      <c r="AD72" s="22">
        <v>173743.65430000002</v>
      </c>
      <c r="AE72" s="22">
        <v>116945.9093</v>
      </c>
      <c r="AF72" s="22">
        <v>210709.49590000001</v>
      </c>
      <c r="AG72" s="22">
        <v>152882.4737</v>
      </c>
      <c r="AH72" s="90">
        <v>237302.51</v>
      </c>
      <c r="AI72" s="91">
        <v>182577.9</v>
      </c>
      <c r="AJ72" s="87">
        <v>261968.40290000002</v>
      </c>
      <c r="AK72" s="87">
        <v>192878.7395</v>
      </c>
      <c r="AL72" s="87">
        <v>260231.95430000001</v>
      </c>
      <c r="AM72" s="87">
        <v>195695.70809999999</v>
      </c>
      <c r="AN72" s="87">
        <v>280731.78200000001</v>
      </c>
      <c r="AO72" s="87">
        <v>212798.21790000002</v>
      </c>
      <c r="AP72" s="87">
        <v>339902.48730000004</v>
      </c>
      <c r="AQ72" s="87">
        <v>252894.0331</v>
      </c>
    </row>
    <row r="73" spans="1:43" s="83" customFormat="1" ht="31.5" x14ac:dyDescent="0.25">
      <c r="A73" s="79" t="s">
        <v>126</v>
      </c>
      <c r="B73" s="32">
        <v>407735.26579999999</v>
      </c>
      <c r="C73" s="32">
        <v>311932.81800000003</v>
      </c>
      <c r="D73" s="32">
        <v>469411.09739999997</v>
      </c>
      <c r="E73" s="32">
        <v>368696.08740000002</v>
      </c>
      <c r="F73" s="32">
        <v>634787.76459999999</v>
      </c>
      <c r="G73" s="32">
        <v>517426.38650000002</v>
      </c>
      <c r="H73" s="32">
        <v>1162377.2084999999</v>
      </c>
      <c r="I73" s="32">
        <v>1015755.7112</v>
      </c>
      <c r="J73" s="32">
        <v>1678435.4796999998</v>
      </c>
      <c r="K73" s="32">
        <v>970223.74710000004</v>
      </c>
      <c r="L73" s="32">
        <v>1902966.3781999999</v>
      </c>
      <c r="M73" s="32">
        <v>1657910.2167</v>
      </c>
      <c r="N73" s="32">
        <v>2235368.3165000002</v>
      </c>
      <c r="O73" s="32">
        <v>1888836.5164999999</v>
      </c>
      <c r="P73" s="32">
        <v>2677938.0665000002</v>
      </c>
      <c r="Q73" s="32">
        <v>2178765.0309000001</v>
      </c>
      <c r="R73" s="32">
        <v>2399555.3805999998</v>
      </c>
      <c r="S73" s="80">
        <v>1869273.3964000002</v>
      </c>
      <c r="T73" s="32">
        <v>2872661.5967999999</v>
      </c>
      <c r="U73" s="80">
        <v>2131747.8473999999</v>
      </c>
      <c r="V73" s="32">
        <v>3288806.6469000001</v>
      </c>
      <c r="W73" s="80">
        <v>2342846.1175000002</v>
      </c>
      <c r="X73" s="32">
        <v>3590280.4876999999</v>
      </c>
      <c r="Y73" s="80">
        <v>2482016.4815000002</v>
      </c>
      <c r="Z73" s="32">
        <v>3673372.4039000003</v>
      </c>
      <c r="AA73" s="80">
        <v>2745405.8608000004</v>
      </c>
      <c r="AB73" s="32">
        <v>3546105.3914000001</v>
      </c>
      <c r="AC73" s="80">
        <v>2892322.0050999997</v>
      </c>
      <c r="AD73" s="32">
        <v>4247384.5925999992</v>
      </c>
      <c r="AE73" s="32">
        <v>3332846.0134999999</v>
      </c>
      <c r="AF73" s="32">
        <v>4281058.7762000002</v>
      </c>
      <c r="AG73" s="32">
        <v>3384187.6239</v>
      </c>
      <c r="AH73" s="81">
        <v>5061785.4800000004</v>
      </c>
      <c r="AI73" s="82">
        <v>3958752.38</v>
      </c>
      <c r="AJ73" s="82">
        <v>5460633.5712000001</v>
      </c>
      <c r="AK73" s="82">
        <v>4179006.5053000003</v>
      </c>
      <c r="AL73" s="82">
        <v>5431638.9210999999</v>
      </c>
      <c r="AM73" s="82">
        <v>3931374.7306000004</v>
      </c>
      <c r="AN73" s="82">
        <v>5739586.1428000005</v>
      </c>
      <c r="AO73" s="82">
        <v>3738296.7610999998</v>
      </c>
      <c r="AP73" s="82">
        <v>7410858.3490000004</v>
      </c>
      <c r="AQ73" s="82">
        <v>4590551.8451999994</v>
      </c>
    </row>
    <row r="74" spans="1:43" s="83" customFormat="1" x14ac:dyDescent="0.25">
      <c r="A74" s="84" t="s">
        <v>127</v>
      </c>
      <c r="B74" s="22">
        <v>8656.0525999999991</v>
      </c>
      <c r="C74" s="22">
        <v>6101.8909999999996</v>
      </c>
      <c r="D74" s="22">
        <v>13226.9082</v>
      </c>
      <c r="E74" s="22">
        <v>9772.5183000000015</v>
      </c>
      <c r="F74" s="22">
        <v>16298.1235</v>
      </c>
      <c r="G74" s="22">
        <v>12700.834500000001</v>
      </c>
      <c r="H74" s="22">
        <v>19301.3102</v>
      </c>
      <c r="I74" s="22">
        <v>13911.873099999999</v>
      </c>
      <c r="J74" s="22">
        <v>21899.4336</v>
      </c>
      <c r="K74" s="22">
        <v>15692.659</v>
      </c>
      <c r="L74" s="22">
        <v>28544.233800000002</v>
      </c>
      <c r="M74" s="22">
        <v>19086.714399999997</v>
      </c>
      <c r="N74" s="22">
        <v>39623.584299999995</v>
      </c>
      <c r="O74" s="22">
        <v>25842.0347</v>
      </c>
      <c r="P74" s="22">
        <v>42092.310600000004</v>
      </c>
      <c r="Q74" s="22">
        <v>28704.98</v>
      </c>
      <c r="R74" s="22">
        <v>40198.563600000001</v>
      </c>
      <c r="S74" s="89">
        <v>30747.950499999999</v>
      </c>
      <c r="T74" s="22">
        <v>53707.852800000001</v>
      </c>
      <c r="U74" s="89">
        <v>44495.113499999999</v>
      </c>
      <c r="V74" s="22">
        <v>59745.873399999997</v>
      </c>
      <c r="W74" s="89">
        <v>49371.5651</v>
      </c>
      <c r="X74" s="22">
        <v>60252.070700000004</v>
      </c>
      <c r="Y74" s="89">
        <v>49401.968999999997</v>
      </c>
      <c r="Z74" s="22">
        <v>65752.450100000002</v>
      </c>
      <c r="AA74" s="89">
        <v>55387.173900000002</v>
      </c>
      <c r="AB74" s="22">
        <v>70013.996900000013</v>
      </c>
      <c r="AC74" s="89">
        <v>54690.758700000006</v>
      </c>
      <c r="AD74" s="22">
        <v>72968.768599999996</v>
      </c>
      <c r="AE74" s="22">
        <v>61703.486899999996</v>
      </c>
      <c r="AF74" s="22">
        <v>73571.569799999997</v>
      </c>
      <c r="AG74" s="22">
        <v>61429.042700000005</v>
      </c>
      <c r="AH74" s="90">
        <v>70350.11</v>
      </c>
      <c r="AI74" s="91">
        <v>54366.36</v>
      </c>
      <c r="AJ74" s="87">
        <v>88457.246499999994</v>
      </c>
      <c r="AK74" s="87">
        <v>70225.389500000005</v>
      </c>
      <c r="AL74" s="87">
        <v>96050.34</v>
      </c>
      <c r="AM74" s="87">
        <v>65744.504000000001</v>
      </c>
      <c r="AN74" s="87">
        <v>97467.150699999998</v>
      </c>
      <c r="AO74" s="87">
        <v>62813.483100000005</v>
      </c>
      <c r="AP74" s="87">
        <v>121397.7592</v>
      </c>
      <c r="AQ74" s="87">
        <v>76307.102799999993</v>
      </c>
    </row>
    <row r="75" spans="1:43" s="83" customFormat="1" x14ac:dyDescent="0.25">
      <c r="A75" s="84" t="s">
        <v>128</v>
      </c>
      <c r="B75" s="22">
        <v>197031.59700000001</v>
      </c>
      <c r="C75" s="22">
        <v>171377.15299999999</v>
      </c>
      <c r="D75" s="22">
        <v>225191.698</v>
      </c>
      <c r="E75" s="22">
        <v>196046.75599999999</v>
      </c>
      <c r="F75" s="22">
        <v>312519.94699999999</v>
      </c>
      <c r="G75" s="22">
        <v>274764.78499999997</v>
      </c>
      <c r="H75" s="22">
        <v>460000.14</v>
      </c>
      <c r="I75" s="22">
        <v>408658.72200000001</v>
      </c>
      <c r="J75" s="22">
        <v>619842.15399999998</v>
      </c>
      <c r="K75" s="22">
        <v>565057.92099999997</v>
      </c>
      <c r="L75" s="22">
        <v>878776.14800000004</v>
      </c>
      <c r="M75" s="22">
        <v>785861.72699999996</v>
      </c>
      <c r="N75" s="22">
        <v>1192627.702</v>
      </c>
      <c r="O75" s="22">
        <v>1072129.4639999999</v>
      </c>
      <c r="P75" s="22">
        <v>1413229.8829999999</v>
      </c>
      <c r="Q75" s="22">
        <v>1222054.1939999999</v>
      </c>
      <c r="R75" s="22">
        <v>1211679.6769999999</v>
      </c>
      <c r="S75" s="89">
        <v>1047700.51</v>
      </c>
      <c r="T75" s="22">
        <v>1354160.395</v>
      </c>
      <c r="U75" s="89">
        <v>1142739.3130000001</v>
      </c>
      <c r="V75" s="22">
        <v>1403328.429</v>
      </c>
      <c r="W75" s="89">
        <v>1153908.8840000001</v>
      </c>
      <c r="X75" s="22">
        <v>1392046.0660000001</v>
      </c>
      <c r="Y75" s="89">
        <v>1156276.2309999999</v>
      </c>
      <c r="Z75" s="22">
        <v>1380342.92</v>
      </c>
      <c r="AA75" s="89">
        <v>1173270.0530000001</v>
      </c>
      <c r="AB75" s="22">
        <v>1423709.496</v>
      </c>
      <c r="AC75" s="89">
        <v>1226359.5360000001</v>
      </c>
      <c r="AD75" s="22">
        <v>1615554.9942999999</v>
      </c>
      <c r="AE75" s="22">
        <v>1413884.9116</v>
      </c>
      <c r="AF75" s="22">
        <v>1738214.0048</v>
      </c>
      <c r="AG75" s="22">
        <v>1525666.4953000001</v>
      </c>
      <c r="AH75" s="90">
        <v>1985287.22</v>
      </c>
      <c r="AI75" s="91">
        <v>1731700.68</v>
      </c>
      <c r="AJ75" s="87">
        <v>2286262.3314</v>
      </c>
      <c r="AK75" s="87">
        <v>1992065.1234000002</v>
      </c>
      <c r="AL75" s="87">
        <v>2230905.0131999999</v>
      </c>
      <c r="AM75" s="87">
        <v>1883372.8441999999</v>
      </c>
      <c r="AN75" s="87">
        <v>2460104.0466</v>
      </c>
      <c r="AO75" s="87">
        <v>2047650.3273</v>
      </c>
      <c r="AP75" s="87">
        <v>3447497.7905000001</v>
      </c>
      <c r="AQ75" s="87">
        <v>2690757.0713000004</v>
      </c>
    </row>
    <row r="76" spans="1:43" s="83" customFormat="1" x14ac:dyDescent="0.25">
      <c r="A76" s="84" t="s">
        <v>129</v>
      </c>
      <c r="B76" s="22">
        <v>89754.424900000013</v>
      </c>
      <c r="C76" s="22">
        <v>49531.355799999998</v>
      </c>
      <c r="D76" s="22">
        <v>104789.3826</v>
      </c>
      <c r="E76" s="22">
        <v>61177.023799999995</v>
      </c>
      <c r="F76" s="22">
        <v>148688.77600000001</v>
      </c>
      <c r="G76" s="22">
        <v>98062.508000000002</v>
      </c>
      <c r="H76" s="22">
        <v>488834.35700000002</v>
      </c>
      <c r="I76" s="22">
        <v>426852.50099999999</v>
      </c>
      <c r="J76" s="22">
        <v>786310.33400000003</v>
      </c>
      <c r="K76" s="22">
        <v>176715.93400000001</v>
      </c>
      <c r="L76" s="22">
        <v>701915.61600000004</v>
      </c>
      <c r="M76" s="22">
        <v>619578.46799999999</v>
      </c>
      <c r="N76" s="22">
        <v>581747.07299999997</v>
      </c>
      <c r="O76" s="22">
        <v>461609.90399999998</v>
      </c>
      <c r="P76" s="22">
        <v>738728.076</v>
      </c>
      <c r="Q76" s="22">
        <v>551796.84100000001</v>
      </c>
      <c r="R76" s="22">
        <v>709878.72699999996</v>
      </c>
      <c r="S76" s="89">
        <v>422370.07500000001</v>
      </c>
      <c r="T76" s="22">
        <v>941163.14599999995</v>
      </c>
      <c r="U76" s="89">
        <v>542155.91200000001</v>
      </c>
      <c r="V76" s="22">
        <v>1223747.338</v>
      </c>
      <c r="W76" s="89">
        <v>702528.32799999998</v>
      </c>
      <c r="X76" s="22">
        <v>1530534.541</v>
      </c>
      <c r="Y76" s="89">
        <v>851112.46</v>
      </c>
      <c r="Z76" s="22">
        <v>1546959.253</v>
      </c>
      <c r="AA76" s="89">
        <v>1010120.7169999999</v>
      </c>
      <c r="AB76" s="22">
        <v>1219551.186</v>
      </c>
      <c r="AC76" s="89">
        <v>937412.95799999998</v>
      </c>
      <c r="AD76" s="22">
        <v>1500153.0134999999</v>
      </c>
      <c r="AE76" s="22">
        <v>971986.54440000001</v>
      </c>
      <c r="AF76" s="22">
        <v>1369428.02</v>
      </c>
      <c r="AG76" s="22">
        <v>876258.63600000006</v>
      </c>
      <c r="AH76" s="90">
        <v>1640634.07</v>
      </c>
      <c r="AI76" s="91">
        <v>1027336.13</v>
      </c>
      <c r="AJ76" s="87">
        <v>1802617.2430999998</v>
      </c>
      <c r="AK76" s="87">
        <v>1085302.2120999999</v>
      </c>
      <c r="AL76" s="87">
        <v>1807493.7194000001</v>
      </c>
      <c r="AM76" s="87">
        <v>975251.68020000006</v>
      </c>
      <c r="AN76" s="87">
        <v>1863426.2623000001</v>
      </c>
      <c r="AO76" s="87">
        <v>621489.88249999995</v>
      </c>
      <c r="AP76" s="87">
        <v>2264745.2349999999</v>
      </c>
      <c r="AQ76" s="87">
        <v>612779.86100000003</v>
      </c>
    </row>
    <row r="77" spans="1:43" s="83" customFormat="1" x14ac:dyDescent="0.25">
      <c r="A77" s="84" t="s">
        <v>130</v>
      </c>
      <c r="B77" s="22">
        <v>55497.121100000004</v>
      </c>
      <c r="C77" s="22">
        <v>34043.844899999996</v>
      </c>
      <c r="D77" s="22">
        <v>59011.016600000003</v>
      </c>
      <c r="E77" s="22">
        <v>37669.231100000005</v>
      </c>
      <c r="F77" s="22">
        <v>79223.687000000005</v>
      </c>
      <c r="G77" s="22">
        <v>52704.302000000003</v>
      </c>
      <c r="H77" s="22">
        <v>99011.304000000004</v>
      </c>
      <c r="I77" s="22">
        <v>62144.919000000002</v>
      </c>
      <c r="J77" s="22">
        <v>112149.645</v>
      </c>
      <c r="K77" s="22">
        <v>73621.317999999999</v>
      </c>
      <c r="L77" s="22">
        <v>115202.08100000001</v>
      </c>
      <c r="M77" s="22">
        <v>82339.107000000004</v>
      </c>
      <c r="N77" s="22">
        <v>154247.484</v>
      </c>
      <c r="O77" s="22">
        <v>96413.29</v>
      </c>
      <c r="P77" s="22">
        <v>186513.3</v>
      </c>
      <c r="Q77" s="22">
        <v>99222.902000000002</v>
      </c>
      <c r="R77" s="22">
        <v>171893.89600000001</v>
      </c>
      <c r="S77" s="89">
        <v>88936.077000000005</v>
      </c>
      <c r="T77" s="22">
        <v>235773.42300000001</v>
      </c>
      <c r="U77" s="89">
        <v>111919.76</v>
      </c>
      <c r="V77" s="22">
        <v>266206.511</v>
      </c>
      <c r="W77" s="89">
        <v>147928.639</v>
      </c>
      <c r="X77" s="22">
        <v>313231.94</v>
      </c>
      <c r="Y77" s="89">
        <v>197374.647</v>
      </c>
      <c r="Z77" s="22">
        <v>341387.52799999999</v>
      </c>
      <c r="AA77" s="89">
        <v>227225.535</v>
      </c>
      <c r="AB77" s="22">
        <v>299485.57500000001</v>
      </c>
      <c r="AC77" s="89">
        <v>193643.75099999999</v>
      </c>
      <c r="AD77" s="22">
        <v>368146.77860000002</v>
      </c>
      <c r="AE77" s="22">
        <v>181485.6329</v>
      </c>
      <c r="AF77" s="22">
        <v>354015.61420000001</v>
      </c>
      <c r="AG77" s="22">
        <v>159524.08969999998</v>
      </c>
      <c r="AH77" s="90">
        <v>442187.25</v>
      </c>
      <c r="AI77" s="91">
        <v>152319.32999999999</v>
      </c>
      <c r="AJ77" s="87">
        <v>425342.36839999998</v>
      </c>
      <c r="AK77" s="87">
        <v>153456.69259999998</v>
      </c>
      <c r="AL77" s="87">
        <v>460990.06069999997</v>
      </c>
      <c r="AM77" s="87">
        <v>166167.98930000002</v>
      </c>
      <c r="AN77" s="87">
        <v>455052.27799999999</v>
      </c>
      <c r="AO77" s="87">
        <v>181327.58190000002</v>
      </c>
      <c r="AP77" s="87">
        <v>555856.71070000005</v>
      </c>
      <c r="AQ77" s="87">
        <v>210934.027</v>
      </c>
    </row>
    <row r="78" spans="1:43" s="83" customFormat="1" x14ac:dyDescent="0.25">
      <c r="A78" s="84" t="s">
        <v>131</v>
      </c>
      <c r="B78" s="22">
        <v>7996.8272000000006</v>
      </c>
      <c r="C78" s="22">
        <v>1887.4278999999999</v>
      </c>
      <c r="D78" s="22">
        <v>14585.6499</v>
      </c>
      <c r="E78" s="22">
        <v>6048.9629000000004</v>
      </c>
      <c r="F78" s="22">
        <v>31859.191999999999</v>
      </c>
      <c r="G78" s="22">
        <v>21149.076000000001</v>
      </c>
      <c r="H78" s="22">
        <v>42223.752</v>
      </c>
      <c r="I78" s="22">
        <v>32910.415000000001</v>
      </c>
      <c r="J78" s="22">
        <v>66631.896999999997</v>
      </c>
      <c r="K78" s="22">
        <v>57297.798000000003</v>
      </c>
      <c r="L78" s="22">
        <v>68198.841</v>
      </c>
      <c r="M78" s="22">
        <v>54315.097999999998</v>
      </c>
      <c r="N78" s="22">
        <v>85282.562000000005</v>
      </c>
      <c r="O78" s="22">
        <v>63761.523000000001</v>
      </c>
      <c r="P78" s="22">
        <v>134867.04</v>
      </c>
      <c r="Q78" s="22">
        <v>74067.308000000005</v>
      </c>
      <c r="R78" s="22">
        <v>143882.519</v>
      </c>
      <c r="S78" s="89">
        <v>125201.897</v>
      </c>
      <c r="T78" s="22">
        <v>207362.96299999999</v>
      </c>
      <c r="U78" s="89">
        <v>192517.03700000001</v>
      </c>
      <c r="V78" s="22">
        <v>275592.92200000002</v>
      </c>
      <c r="W78" s="89">
        <v>255295.821</v>
      </c>
      <c r="X78" s="22">
        <v>317703.32400000002</v>
      </c>
      <c r="Y78" s="89">
        <v>290572.88299999997</v>
      </c>
      <c r="Z78" s="22">
        <v>426518.94099999999</v>
      </c>
      <c r="AA78" s="89">
        <v>386018.82500000001</v>
      </c>
      <c r="AB78" s="22">
        <v>526121.23699999996</v>
      </c>
      <c r="AC78" s="89">
        <v>452854.22399999999</v>
      </c>
      <c r="AD78" s="22">
        <v>605953.0183</v>
      </c>
      <c r="AE78" s="22">
        <v>437148.1581</v>
      </c>
      <c r="AF78" s="22">
        <v>525027.86970000004</v>
      </c>
      <c r="AG78" s="22">
        <v>354821.18949999998</v>
      </c>
      <c r="AH78" s="90">
        <v>661867.51</v>
      </c>
      <c r="AI78" s="91">
        <v>450034.29</v>
      </c>
      <c r="AJ78" s="87">
        <v>727654.76429999992</v>
      </c>
      <c r="AK78" s="87">
        <v>475468.40110000002</v>
      </c>
      <c r="AL78" s="87">
        <v>715558.31570000004</v>
      </c>
      <c r="AM78" s="87">
        <v>442050.36589999998</v>
      </c>
      <c r="AN78" s="87">
        <v>731712.21660000004</v>
      </c>
      <c r="AO78" s="87">
        <v>89238.3701</v>
      </c>
      <c r="AP78" s="87">
        <v>973368.36620000005</v>
      </c>
      <c r="AQ78" s="87">
        <v>43698.883099999999</v>
      </c>
    </row>
    <row r="79" spans="1:43" s="83" customFormat="1" ht="34.5" x14ac:dyDescent="0.25">
      <c r="A79" s="84" t="s">
        <v>132</v>
      </c>
      <c r="B79" s="22" t="s">
        <v>86</v>
      </c>
      <c r="C79" s="22" t="s">
        <v>86</v>
      </c>
      <c r="D79" s="22" t="s">
        <v>86</v>
      </c>
      <c r="E79" s="22" t="s">
        <v>86</v>
      </c>
      <c r="F79" s="22" t="s">
        <v>86</v>
      </c>
      <c r="G79" s="22" t="s">
        <v>86</v>
      </c>
      <c r="H79" s="22" t="s">
        <v>86</v>
      </c>
      <c r="I79" s="22" t="s">
        <v>86</v>
      </c>
      <c r="J79" s="22" t="s">
        <v>86</v>
      </c>
      <c r="K79" s="22" t="s">
        <v>86</v>
      </c>
      <c r="L79" s="22" t="s">
        <v>86</v>
      </c>
      <c r="M79" s="22" t="s">
        <v>86</v>
      </c>
      <c r="N79" s="22" t="s">
        <v>86</v>
      </c>
      <c r="O79" s="22" t="s">
        <v>86</v>
      </c>
      <c r="P79" s="22" t="s">
        <v>86</v>
      </c>
      <c r="Q79" s="22" t="s">
        <v>86</v>
      </c>
      <c r="R79" s="22" t="s">
        <v>86</v>
      </c>
      <c r="S79" s="22" t="s">
        <v>86</v>
      </c>
      <c r="T79" s="22" t="s">
        <v>86</v>
      </c>
      <c r="U79" s="22" t="s">
        <v>86</v>
      </c>
      <c r="V79" s="22" t="s">
        <v>86</v>
      </c>
      <c r="W79" s="22" t="s">
        <v>86</v>
      </c>
      <c r="X79" s="22" t="s">
        <v>86</v>
      </c>
      <c r="Y79" s="22" t="s">
        <v>86</v>
      </c>
      <c r="Z79" s="22">
        <v>779052.78399999999</v>
      </c>
      <c r="AA79" s="22">
        <v>396876.35700000002</v>
      </c>
      <c r="AB79" s="22">
        <v>526053.21660000004</v>
      </c>
      <c r="AC79" s="22">
        <v>290914.98300000001</v>
      </c>
      <c r="AD79" s="22">
        <v>526053.21660000004</v>
      </c>
      <c r="AE79" s="22">
        <v>353352.75339999999</v>
      </c>
      <c r="AF79" s="22">
        <v>490384.53610000003</v>
      </c>
      <c r="AG79" s="22">
        <v>361913.35680000001</v>
      </c>
      <c r="AH79" s="90">
        <v>536579.31999999995</v>
      </c>
      <c r="AI79" s="91">
        <v>424982.52</v>
      </c>
      <c r="AJ79" s="87">
        <v>649620.11040000001</v>
      </c>
      <c r="AK79" s="87">
        <v>456377.11839999998</v>
      </c>
      <c r="AL79" s="87">
        <v>630945.34299999999</v>
      </c>
      <c r="AM79" s="87">
        <v>367033.32500000001</v>
      </c>
      <c r="AN79" s="87">
        <v>676661.76770000008</v>
      </c>
      <c r="AO79" s="87">
        <v>350923.93050000002</v>
      </c>
      <c r="AP79" s="87">
        <v>735520.1581</v>
      </c>
      <c r="AQ79" s="87">
        <v>358146.9509</v>
      </c>
    </row>
    <row r="80" spans="1:43" s="83" customFormat="1" x14ac:dyDescent="0.25">
      <c r="A80" s="84" t="s">
        <v>133</v>
      </c>
      <c r="B80" s="22">
        <v>112293.19129999999</v>
      </c>
      <c r="C80" s="22">
        <v>84922.4182</v>
      </c>
      <c r="D80" s="22">
        <v>126203.10859999999</v>
      </c>
      <c r="E80" s="22">
        <v>101699.7893</v>
      </c>
      <c r="F80" s="22">
        <v>157280.91809999998</v>
      </c>
      <c r="G80" s="22">
        <v>131898.25899999999</v>
      </c>
      <c r="H80" s="22">
        <v>194241.4013</v>
      </c>
      <c r="I80" s="22">
        <v>166332.6151</v>
      </c>
      <c r="J80" s="22">
        <v>250383.55809999999</v>
      </c>
      <c r="K80" s="22">
        <v>212757.23309999998</v>
      </c>
      <c r="L80" s="22">
        <v>293730.38039999997</v>
      </c>
      <c r="M80" s="22">
        <v>233383.30730000001</v>
      </c>
      <c r="N80" s="22">
        <v>421369.9572</v>
      </c>
      <c r="O80" s="22">
        <v>329255.11379999999</v>
      </c>
      <c r="P80" s="22">
        <v>483887.79689999996</v>
      </c>
      <c r="Q80" s="22">
        <v>376209.0159</v>
      </c>
      <c r="R80" s="22">
        <v>437798.413</v>
      </c>
      <c r="S80" s="89">
        <v>368454.86089999997</v>
      </c>
      <c r="T80" s="22">
        <v>523630.20299999998</v>
      </c>
      <c r="U80" s="89">
        <v>402357.50890000002</v>
      </c>
      <c r="V80" s="22">
        <v>601985.00650000002</v>
      </c>
      <c r="W80" s="89">
        <v>437037.34039999999</v>
      </c>
      <c r="X80" s="22">
        <v>607447.81000000006</v>
      </c>
      <c r="Y80" s="89">
        <v>425225.82150000002</v>
      </c>
      <c r="Z80" s="22">
        <v>680317.78079999995</v>
      </c>
      <c r="AA80" s="89">
        <v>506627.91689999995</v>
      </c>
      <c r="AB80" s="22">
        <v>832830.71250000002</v>
      </c>
      <c r="AC80" s="89">
        <v>673858.7524</v>
      </c>
      <c r="AD80" s="22">
        <v>1058707.8162</v>
      </c>
      <c r="AE80" s="22">
        <v>885271.07059999998</v>
      </c>
      <c r="AF80" s="22">
        <v>1099845.1816</v>
      </c>
      <c r="AG80" s="22">
        <v>920833.44990000001</v>
      </c>
      <c r="AH80" s="90">
        <v>1365514.08</v>
      </c>
      <c r="AI80" s="91">
        <v>1145349.21</v>
      </c>
      <c r="AJ80" s="87">
        <v>1283296.7502000001</v>
      </c>
      <c r="AK80" s="87">
        <v>1031413.7803</v>
      </c>
      <c r="AL80" s="87">
        <v>1297189.8485000001</v>
      </c>
      <c r="AM80" s="87">
        <v>1007005.7022000001</v>
      </c>
      <c r="AN80" s="87">
        <v>1318588.6832000001</v>
      </c>
      <c r="AO80" s="87">
        <v>1006343.0682000001</v>
      </c>
      <c r="AP80" s="87">
        <v>1577217.5643</v>
      </c>
      <c r="AQ80" s="87">
        <v>1210707.8100999999</v>
      </c>
    </row>
    <row r="81" spans="1:43" s="83" customFormat="1" ht="34.5" x14ac:dyDescent="0.25">
      <c r="A81" s="79" t="s">
        <v>134</v>
      </c>
      <c r="B81" s="32">
        <v>484369.49719999998</v>
      </c>
      <c r="C81" s="32">
        <v>403499.16249999998</v>
      </c>
      <c r="D81" s="32">
        <v>595251.14860000019</v>
      </c>
      <c r="E81" s="32">
        <v>504327.5834</v>
      </c>
      <c r="F81" s="32">
        <v>727117.22720000008</v>
      </c>
      <c r="G81" s="32">
        <v>609420.32610000006</v>
      </c>
      <c r="H81" s="32">
        <v>1037019.1923999999</v>
      </c>
      <c r="I81" s="32">
        <v>785599.93359999999</v>
      </c>
      <c r="J81" s="32">
        <v>1249427.9165999999</v>
      </c>
      <c r="K81" s="32">
        <v>859656.25169999991</v>
      </c>
      <c r="L81" s="32">
        <v>1392114.9424999999</v>
      </c>
      <c r="M81" s="32">
        <v>1023425.942</v>
      </c>
      <c r="N81" s="32">
        <v>1746603.8399</v>
      </c>
      <c r="O81" s="32">
        <v>1431139.1435</v>
      </c>
      <c r="P81" s="32">
        <v>2066839.1735000003</v>
      </c>
      <c r="Q81" s="32">
        <v>1679505.0827000001</v>
      </c>
      <c r="R81" s="32">
        <v>1932209.1976999999</v>
      </c>
      <c r="S81" s="80">
        <v>1568597.3361</v>
      </c>
      <c r="T81" s="32">
        <v>2260446.9226000002</v>
      </c>
      <c r="U81" s="80">
        <v>1825729.7683000001</v>
      </c>
      <c r="V81" s="32">
        <v>2750559.7291999999</v>
      </c>
      <c r="W81" s="80">
        <v>2258333.8294000002</v>
      </c>
      <c r="X81" s="32">
        <v>3103402.8515999997</v>
      </c>
      <c r="Y81" s="80">
        <v>2523886.2531999997</v>
      </c>
      <c r="Z81" s="32">
        <v>3240303.7807</v>
      </c>
      <c r="AA81" s="80">
        <v>2642810.7756999996</v>
      </c>
      <c r="AB81" s="32">
        <v>3699533.0285</v>
      </c>
      <c r="AC81" s="80">
        <v>3006476.4282999998</v>
      </c>
      <c r="AD81" s="32">
        <v>4253202.3328</v>
      </c>
      <c r="AE81" s="32">
        <v>3559827.7623999994</v>
      </c>
      <c r="AF81" s="32">
        <v>4607655.3358000005</v>
      </c>
      <c r="AG81" s="32">
        <v>3792132.1005999995</v>
      </c>
      <c r="AH81" s="81">
        <v>5283461.34</v>
      </c>
      <c r="AI81" s="82">
        <v>4387177.82</v>
      </c>
      <c r="AJ81" s="82">
        <v>5968436.3468999993</v>
      </c>
      <c r="AK81" s="82">
        <v>4884304.3741000006</v>
      </c>
      <c r="AL81" s="82">
        <v>6204836.0656000003</v>
      </c>
      <c r="AM81" s="82">
        <v>5266134.6196000008</v>
      </c>
      <c r="AN81" s="82">
        <v>6255365.7414999995</v>
      </c>
      <c r="AO81" s="82">
        <v>5310777.4928000001</v>
      </c>
      <c r="AP81" s="82">
        <v>7629500.7328000003</v>
      </c>
      <c r="AQ81" s="82">
        <v>6348193.9446</v>
      </c>
    </row>
    <row r="82" spans="1:43" s="83" customFormat="1" x14ac:dyDescent="0.25">
      <c r="A82" s="84" t="s">
        <v>135</v>
      </c>
      <c r="B82" s="22">
        <v>785.15369999999996</v>
      </c>
      <c r="C82" s="22">
        <v>537.35259999999994</v>
      </c>
      <c r="D82" s="22">
        <v>1068.643</v>
      </c>
      <c r="E82" s="22">
        <v>758.76159999999993</v>
      </c>
      <c r="F82" s="22">
        <v>1551.9371999999998</v>
      </c>
      <c r="G82" s="22">
        <v>1137.3868</v>
      </c>
      <c r="H82" s="22">
        <v>2135.0898999999999</v>
      </c>
      <c r="I82" s="22">
        <v>1560.4049</v>
      </c>
      <c r="J82" s="22">
        <v>2338.4036000000001</v>
      </c>
      <c r="K82" s="22">
        <v>1898.4110000000001</v>
      </c>
      <c r="L82" s="22">
        <v>2018.3643</v>
      </c>
      <c r="M82" s="22">
        <v>1588.2338999999999</v>
      </c>
      <c r="N82" s="22">
        <v>2930.2170000000001</v>
      </c>
      <c r="O82" s="22">
        <v>2423.5022000000004</v>
      </c>
      <c r="P82" s="22">
        <v>3695.5223999999998</v>
      </c>
      <c r="Q82" s="22">
        <v>2574.5471000000002</v>
      </c>
      <c r="R82" s="22">
        <v>2239.9156000000003</v>
      </c>
      <c r="S82" s="89">
        <v>1637.5586000000001</v>
      </c>
      <c r="T82" s="22">
        <v>2433.6093999999998</v>
      </c>
      <c r="U82" s="89">
        <v>1849.0661</v>
      </c>
      <c r="V82" s="22">
        <v>2132.6717999999996</v>
      </c>
      <c r="W82" s="89">
        <v>1314.5744999999999</v>
      </c>
      <c r="X82" s="22">
        <v>1786.2721000000001</v>
      </c>
      <c r="Y82" s="89">
        <v>882.31490000000008</v>
      </c>
      <c r="Z82" s="22">
        <v>1432.0576999999998</v>
      </c>
      <c r="AA82" s="89">
        <v>790.21190000000001</v>
      </c>
      <c r="AB82" s="22">
        <v>12166.601000000001</v>
      </c>
      <c r="AC82" s="89">
        <v>10718.982300000001</v>
      </c>
      <c r="AD82" s="22">
        <v>16463.924199999998</v>
      </c>
      <c r="AE82" s="22">
        <v>14175.578</v>
      </c>
      <c r="AF82" s="22">
        <v>32105.6806</v>
      </c>
      <c r="AG82" s="22">
        <v>29218.808800000003</v>
      </c>
      <c r="AH82" s="90">
        <v>44372.41</v>
      </c>
      <c r="AI82" s="91">
        <v>40806.89</v>
      </c>
      <c r="AJ82" s="87">
        <v>38244.763800000001</v>
      </c>
      <c r="AK82" s="87">
        <v>34482.822500000002</v>
      </c>
      <c r="AL82" s="87">
        <v>35282.414700000001</v>
      </c>
      <c r="AM82" s="87">
        <v>32302.072199999999</v>
      </c>
      <c r="AN82" s="87">
        <v>39989.233100000005</v>
      </c>
      <c r="AO82" s="87">
        <v>28632.926500000001</v>
      </c>
      <c r="AP82" s="87">
        <v>73222.479500000001</v>
      </c>
      <c r="AQ82" s="87">
        <v>70387.058999999994</v>
      </c>
    </row>
    <row r="83" spans="1:43" s="83" customFormat="1" x14ac:dyDescent="0.25">
      <c r="A83" s="84" t="s">
        <v>136</v>
      </c>
      <c r="B83" s="22">
        <v>9722.6903999999995</v>
      </c>
      <c r="C83" s="22">
        <v>6806.9652000000006</v>
      </c>
      <c r="D83" s="22">
        <v>12640.285099999999</v>
      </c>
      <c r="E83" s="22">
        <v>9098.4868000000006</v>
      </c>
      <c r="F83" s="22">
        <v>14031.431399999999</v>
      </c>
      <c r="G83" s="22">
        <v>9987.9803000000011</v>
      </c>
      <c r="H83" s="22">
        <v>16928.000100000001</v>
      </c>
      <c r="I83" s="22">
        <v>12433.001099999999</v>
      </c>
      <c r="J83" s="22">
        <v>17987.212500000001</v>
      </c>
      <c r="K83" s="22">
        <v>12368.3557</v>
      </c>
      <c r="L83" s="22">
        <v>19660.4892</v>
      </c>
      <c r="M83" s="22">
        <v>11991.770199999999</v>
      </c>
      <c r="N83" s="22">
        <v>51411.611799999999</v>
      </c>
      <c r="O83" s="22">
        <v>44378.034100000004</v>
      </c>
      <c r="P83" s="22">
        <v>41713.2742</v>
      </c>
      <c r="Q83" s="22">
        <v>29138.7448</v>
      </c>
      <c r="R83" s="22">
        <v>39135.1054</v>
      </c>
      <c r="S83" s="89">
        <v>31310.370899999998</v>
      </c>
      <c r="T83" s="22">
        <v>40452.018400000001</v>
      </c>
      <c r="U83" s="89">
        <v>31642.100699999999</v>
      </c>
      <c r="V83" s="22">
        <v>40582.149899999997</v>
      </c>
      <c r="W83" s="89">
        <v>29633.629100000002</v>
      </c>
      <c r="X83" s="22">
        <v>45521.646700000005</v>
      </c>
      <c r="Y83" s="89">
        <v>33229.817199999998</v>
      </c>
      <c r="Z83" s="22">
        <v>49687.973399999995</v>
      </c>
      <c r="AA83" s="89">
        <v>37577.151600000005</v>
      </c>
      <c r="AB83" s="22">
        <v>60261.271800000002</v>
      </c>
      <c r="AC83" s="89">
        <v>48250.698200000006</v>
      </c>
      <c r="AD83" s="22">
        <v>80923.664900000003</v>
      </c>
      <c r="AE83" s="22">
        <v>67516.907500000001</v>
      </c>
      <c r="AF83" s="22">
        <v>92943.89</v>
      </c>
      <c r="AG83" s="22">
        <v>79465.905900000012</v>
      </c>
      <c r="AH83" s="90">
        <v>86978.42</v>
      </c>
      <c r="AI83" s="91">
        <v>74184.98</v>
      </c>
      <c r="AJ83" s="87"/>
      <c r="AK83" s="87"/>
      <c r="AL83" s="87"/>
      <c r="AM83" s="87"/>
    </row>
    <row r="84" spans="1:43" s="83" customFormat="1" x14ac:dyDescent="0.25">
      <c r="A84" s="84" t="s">
        <v>137</v>
      </c>
      <c r="B84" s="21">
        <v>462.31799999999998</v>
      </c>
      <c r="C84" s="21">
        <v>396.41</v>
      </c>
      <c r="D84" s="22">
        <v>542.50800000000004</v>
      </c>
      <c r="E84" s="22">
        <v>463.13400000000001</v>
      </c>
      <c r="F84" s="22">
        <v>612.74199999999996</v>
      </c>
      <c r="G84" s="22">
        <v>515.97199999999998</v>
      </c>
      <c r="H84" s="22">
        <v>731.53599999999994</v>
      </c>
      <c r="I84" s="22">
        <v>550.48699999999997</v>
      </c>
      <c r="J84" s="22">
        <v>939.27</v>
      </c>
      <c r="K84" s="22">
        <v>691.89099999999996</v>
      </c>
      <c r="L84" s="22">
        <v>1067.288</v>
      </c>
      <c r="M84" s="22">
        <v>833.90200000000004</v>
      </c>
      <c r="N84" s="22">
        <v>1171.432</v>
      </c>
      <c r="O84" s="22">
        <v>810.21</v>
      </c>
      <c r="P84" s="22">
        <v>1719.7909999999999</v>
      </c>
      <c r="Q84" s="22">
        <v>847.65499999999997</v>
      </c>
      <c r="R84" s="22">
        <v>1600.1890000000001</v>
      </c>
      <c r="S84" s="89">
        <v>1046.2329999999999</v>
      </c>
      <c r="T84" s="22">
        <v>2963.3270000000002</v>
      </c>
      <c r="U84" s="89">
        <v>2246.067</v>
      </c>
      <c r="V84" s="22">
        <v>2601.8339999999998</v>
      </c>
      <c r="W84" s="89">
        <v>2264.4029999999998</v>
      </c>
      <c r="X84" s="22">
        <v>1982</v>
      </c>
      <c r="Y84" s="89">
        <v>1708.431</v>
      </c>
      <c r="Z84" s="22">
        <v>1964.857</v>
      </c>
      <c r="AA84" s="89">
        <v>1656.8440000000001</v>
      </c>
      <c r="AB84" s="22">
        <v>3926.6819999999998</v>
      </c>
      <c r="AC84" s="89">
        <v>3618.7550000000001</v>
      </c>
      <c r="AD84" s="22">
        <v>5558.0540000000001</v>
      </c>
      <c r="AE84" s="22">
        <v>5408.4560000000001</v>
      </c>
      <c r="AF84" s="22">
        <v>4236.5254000000004</v>
      </c>
      <c r="AG84" s="22">
        <v>4118.3531000000003</v>
      </c>
      <c r="AH84" s="90">
        <v>3806.96</v>
      </c>
      <c r="AI84" s="91">
        <v>3650.57</v>
      </c>
      <c r="AJ84" s="87">
        <v>11431.740099999999</v>
      </c>
      <c r="AK84" s="87">
        <v>3916.2806</v>
      </c>
      <c r="AL84" s="87">
        <v>6767.7348000000002</v>
      </c>
      <c r="AM84" s="87">
        <v>6492.8109999999997</v>
      </c>
      <c r="AN84" s="87">
        <v>7009.3827999999994</v>
      </c>
      <c r="AO84" s="87">
        <v>6600.7909</v>
      </c>
      <c r="AP84" s="87">
        <v>8461.2116999999998</v>
      </c>
      <c r="AQ84" s="87">
        <v>7645.9605000000001</v>
      </c>
    </row>
    <row r="85" spans="1:43" s="83" customFormat="1" x14ac:dyDescent="0.25">
      <c r="A85" s="84" t="s">
        <v>138</v>
      </c>
      <c r="B85" s="22">
        <v>5261.2444999999998</v>
      </c>
      <c r="C85" s="22">
        <v>4120.2156000000004</v>
      </c>
      <c r="D85" s="22">
        <v>5471.8455999999996</v>
      </c>
      <c r="E85" s="22">
        <v>4136.8307999999997</v>
      </c>
      <c r="F85" s="22">
        <v>6796.5105999999996</v>
      </c>
      <c r="G85" s="22">
        <v>4779.5603000000001</v>
      </c>
      <c r="H85" s="22">
        <v>7931.3222999999998</v>
      </c>
      <c r="I85" s="22">
        <v>5461.0657999999994</v>
      </c>
      <c r="J85" s="22">
        <v>11656.954</v>
      </c>
      <c r="K85" s="22">
        <v>7889.0269000000008</v>
      </c>
      <c r="L85" s="22">
        <v>19616.4683</v>
      </c>
      <c r="M85" s="22">
        <v>14004.3081</v>
      </c>
      <c r="N85" s="22">
        <v>23072.410600000003</v>
      </c>
      <c r="O85" s="22">
        <v>15381.7898</v>
      </c>
      <c r="P85" s="22">
        <v>29750.233</v>
      </c>
      <c r="Q85" s="22">
        <v>21145.4915</v>
      </c>
      <c r="R85" s="22">
        <v>31073.805</v>
      </c>
      <c r="S85" s="89">
        <v>24683.046399999999</v>
      </c>
      <c r="T85" s="22">
        <v>34928.420599999998</v>
      </c>
      <c r="U85" s="89">
        <v>27436.591</v>
      </c>
      <c r="V85" s="22">
        <v>39770.237200000003</v>
      </c>
      <c r="W85" s="89">
        <v>35894.315200000005</v>
      </c>
      <c r="X85" s="22">
        <v>40800.750999999997</v>
      </c>
      <c r="Y85" s="89">
        <v>36135.476499999997</v>
      </c>
      <c r="Z85" s="22">
        <v>39928.214899999999</v>
      </c>
      <c r="AA85" s="89">
        <v>33909.714599999999</v>
      </c>
      <c r="AB85" s="22">
        <v>49390.913700000005</v>
      </c>
      <c r="AC85" s="89">
        <v>40935.640399999997</v>
      </c>
      <c r="AD85" s="22">
        <v>70917.685299999997</v>
      </c>
      <c r="AE85" s="22">
        <v>56240.4902</v>
      </c>
      <c r="AF85" s="22">
        <v>65677.554499999998</v>
      </c>
      <c r="AG85" s="22">
        <v>49822.671999999999</v>
      </c>
      <c r="AH85" s="90">
        <v>77273.05</v>
      </c>
      <c r="AI85" s="91">
        <v>62501.440000000002</v>
      </c>
      <c r="AJ85" s="87">
        <v>78966.314700000003</v>
      </c>
      <c r="AK85" s="87">
        <v>67385.866200000004</v>
      </c>
      <c r="AL85" s="87">
        <v>85991.851599999995</v>
      </c>
      <c r="AM85" s="87">
        <v>73391.071500000005</v>
      </c>
      <c r="AN85" s="87">
        <v>88358.254199999996</v>
      </c>
      <c r="AO85" s="87">
        <v>77032.280299999999</v>
      </c>
      <c r="AP85" s="87">
        <v>108735.147</v>
      </c>
      <c r="AQ85" s="87">
        <v>93987.845700000005</v>
      </c>
    </row>
    <row r="86" spans="1:43" s="83" customFormat="1" x14ac:dyDescent="0.25">
      <c r="A86" s="84" t="s">
        <v>139</v>
      </c>
      <c r="B86" s="22">
        <v>43423.993999999999</v>
      </c>
      <c r="C86" s="22">
        <v>33917.108</v>
      </c>
      <c r="D86" s="22">
        <v>47979.243000000002</v>
      </c>
      <c r="E86" s="22">
        <v>37295.351000000002</v>
      </c>
      <c r="F86" s="22">
        <v>57941.097999999998</v>
      </c>
      <c r="G86" s="22">
        <v>46208.552000000003</v>
      </c>
      <c r="H86" s="22">
        <v>78232.197</v>
      </c>
      <c r="I86" s="22">
        <v>65117.411</v>
      </c>
      <c r="J86" s="22">
        <v>100538.04399999999</v>
      </c>
      <c r="K86" s="22">
        <v>82441.539999999994</v>
      </c>
      <c r="L86" s="22">
        <v>122572.336</v>
      </c>
      <c r="M86" s="22">
        <v>98733.633000000002</v>
      </c>
      <c r="N86" s="22">
        <v>165065.014</v>
      </c>
      <c r="O86" s="22">
        <v>140402.95499999999</v>
      </c>
      <c r="P86" s="22">
        <v>207241.79500000001</v>
      </c>
      <c r="Q86" s="22">
        <v>181729.698</v>
      </c>
      <c r="R86" s="22">
        <v>166585.62650000001</v>
      </c>
      <c r="S86" s="89">
        <v>136485.89550000001</v>
      </c>
      <c r="T86" s="22">
        <v>201780.60149999999</v>
      </c>
      <c r="U86" s="89">
        <v>164255.11040000001</v>
      </c>
      <c r="V86" s="22">
        <v>243065.9406</v>
      </c>
      <c r="W86" s="89">
        <v>195046.57990000001</v>
      </c>
      <c r="X86" s="22">
        <v>279661.462</v>
      </c>
      <c r="Y86" s="89">
        <v>223776.4645</v>
      </c>
      <c r="Z86" s="22">
        <v>298866.59080000001</v>
      </c>
      <c r="AA86" s="89">
        <v>233561.34760000001</v>
      </c>
      <c r="AB86" s="22">
        <v>335040.35550000001</v>
      </c>
      <c r="AC86" s="89">
        <v>266005.56690000003</v>
      </c>
      <c r="AD86" s="22">
        <v>391518.0736</v>
      </c>
      <c r="AE86" s="22">
        <v>353377.80580000003</v>
      </c>
      <c r="AF86" s="22">
        <v>417363.5626</v>
      </c>
      <c r="AG86" s="22">
        <v>367610.58789999998</v>
      </c>
      <c r="AH86" s="90">
        <v>471828.39</v>
      </c>
      <c r="AI86" s="91">
        <v>416045.53</v>
      </c>
      <c r="AJ86" s="87">
        <v>533902.77980000002</v>
      </c>
      <c r="AK86" s="87">
        <v>468750.16219999996</v>
      </c>
      <c r="AL86" s="87">
        <v>573410.24109999998</v>
      </c>
      <c r="AM86" s="87">
        <v>508346.4792</v>
      </c>
      <c r="AN86" s="87">
        <v>535083.45649999997</v>
      </c>
      <c r="AO86" s="87">
        <v>469101.69030000002</v>
      </c>
      <c r="AP86" s="87">
        <v>675391.77659999998</v>
      </c>
      <c r="AQ86" s="87">
        <v>579767.33470000001</v>
      </c>
    </row>
    <row r="87" spans="1:43" s="74" customFormat="1" x14ac:dyDescent="0.25">
      <c r="A87" s="84" t="s">
        <v>140</v>
      </c>
      <c r="B87" s="22">
        <v>4536.8509999999997</v>
      </c>
      <c r="C87" s="22">
        <v>2038.14</v>
      </c>
      <c r="D87" s="21">
        <v>5171.6210000000001</v>
      </c>
      <c r="E87" s="21">
        <v>2906.7429999999999</v>
      </c>
      <c r="F87" s="21">
        <v>6529.3680000000004</v>
      </c>
      <c r="G87" s="21">
        <v>3915.9349999999999</v>
      </c>
      <c r="H87" s="21">
        <v>8368.3690000000006</v>
      </c>
      <c r="I87" s="21">
        <v>5658.6019999999999</v>
      </c>
      <c r="J87" s="21">
        <v>11394.891</v>
      </c>
      <c r="K87" s="21">
        <v>8008.7950000000001</v>
      </c>
      <c r="L87" s="21">
        <v>18369.257000000001</v>
      </c>
      <c r="M87" s="21">
        <v>12475.901</v>
      </c>
      <c r="N87" s="21">
        <v>26157.129000000001</v>
      </c>
      <c r="O87" s="21">
        <v>19769.695</v>
      </c>
      <c r="P87" s="21">
        <v>29418.455999999998</v>
      </c>
      <c r="Q87" s="22">
        <v>22750.472000000002</v>
      </c>
      <c r="R87" s="21">
        <v>27319.177</v>
      </c>
      <c r="S87" s="85">
        <v>22912.659</v>
      </c>
      <c r="T87" s="21">
        <v>32061.021000000001</v>
      </c>
      <c r="U87" s="85">
        <v>26578.494999999999</v>
      </c>
      <c r="V87" s="21">
        <v>57815.978999999999</v>
      </c>
      <c r="W87" s="85">
        <v>37357.453999999998</v>
      </c>
      <c r="X87" s="21">
        <v>52371.000999999997</v>
      </c>
      <c r="Y87" s="85">
        <v>42325.81</v>
      </c>
      <c r="Z87" s="21">
        <v>53681.364999999998</v>
      </c>
      <c r="AA87" s="85">
        <v>45074.637000000002</v>
      </c>
      <c r="AB87" s="21">
        <v>56255.781999999999</v>
      </c>
      <c r="AC87" s="85">
        <v>48760.118000000002</v>
      </c>
      <c r="AD87" s="21">
        <v>70183.832999999999</v>
      </c>
      <c r="AE87" s="21">
        <v>63994.012999999999</v>
      </c>
      <c r="AF87" s="21">
        <v>65342.712</v>
      </c>
      <c r="AG87" s="21">
        <v>59477.142</v>
      </c>
      <c r="AH87" s="86">
        <v>73753.850000000006</v>
      </c>
      <c r="AI87" s="87">
        <v>65319.58</v>
      </c>
      <c r="AJ87" s="87"/>
      <c r="AK87" s="87"/>
      <c r="AL87" s="87"/>
      <c r="AM87" s="87"/>
    </row>
    <row r="88" spans="1:43" s="83" customFormat="1" x14ac:dyDescent="0.25">
      <c r="A88" s="84" t="s">
        <v>141</v>
      </c>
      <c r="B88" s="22">
        <v>44314.748599999999</v>
      </c>
      <c r="C88" s="22">
        <v>36310.2889</v>
      </c>
      <c r="D88" s="22">
        <v>57662.673999999992</v>
      </c>
      <c r="E88" s="22">
        <v>48734.469400000002</v>
      </c>
      <c r="F88" s="22">
        <v>81925.676900000006</v>
      </c>
      <c r="G88" s="22">
        <v>69531.332699999999</v>
      </c>
      <c r="H88" s="22">
        <v>114376.7625</v>
      </c>
      <c r="I88" s="22">
        <v>95218.854299999992</v>
      </c>
      <c r="J88" s="22">
        <v>136734.01019999999</v>
      </c>
      <c r="K88" s="22">
        <v>111647.7458</v>
      </c>
      <c r="L88" s="22">
        <v>170791.07459999999</v>
      </c>
      <c r="M88" s="22">
        <v>142945.33680000002</v>
      </c>
      <c r="N88" s="22">
        <v>218054.91399999999</v>
      </c>
      <c r="O88" s="22">
        <v>178893.1182</v>
      </c>
      <c r="P88" s="22">
        <v>317226.21350000001</v>
      </c>
      <c r="Q88" s="22">
        <v>263730.85869999998</v>
      </c>
      <c r="R88" s="22">
        <v>302768.90999999997</v>
      </c>
      <c r="S88" s="89">
        <v>258186.84909999999</v>
      </c>
      <c r="T88" s="22">
        <v>296363.01059999998</v>
      </c>
      <c r="U88" s="89">
        <v>243847.92110000001</v>
      </c>
      <c r="V88" s="22">
        <v>366461.5748</v>
      </c>
      <c r="W88" s="89">
        <v>296862.6005</v>
      </c>
      <c r="X88" s="22">
        <v>459246.19210000004</v>
      </c>
      <c r="Y88" s="89">
        <v>335652.04790000001</v>
      </c>
      <c r="Z88" s="22">
        <v>489048.7463</v>
      </c>
      <c r="AA88" s="89">
        <v>382294.46369999996</v>
      </c>
      <c r="AB88" s="22">
        <v>529786.08730000001</v>
      </c>
      <c r="AC88" s="89">
        <v>396443.0367</v>
      </c>
      <c r="AD88" s="22">
        <v>600410.25660000008</v>
      </c>
      <c r="AE88" s="22">
        <v>488784.09110000002</v>
      </c>
      <c r="AF88" s="22">
        <v>699397.82849999995</v>
      </c>
      <c r="AG88" s="22">
        <v>582748.18400000001</v>
      </c>
      <c r="AH88" s="90">
        <v>794144.43</v>
      </c>
      <c r="AI88" s="91">
        <v>681312.83</v>
      </c>
      <c r="AJ88" s="87">
        <v>924869.73639999994</v>
      </c>
      <c r="AK88" s="87">
        <v>774046.76729999995</v>
      </c>
      <c r="AL88" s="87">
        <v>918344.28210000007</v>
      </c>
      <c r="AM88" s="87">
        <v>766244.01379999996</v>
      </c>
      <c r="AN88" s="87">
        <v>1030631.1947</v>
      </c>
      <c r="AO88" s="87">
        <v>875334.33499999996</v>
      </c>
      <c r="AP88" s="87">
        <v>1257322.7376999999</v>
      </c>
      <c r="AQ88" s="87">
        <v>1051625.0645999999</v>
      </c>
    </row>
    <row r="89" spans="1:43" s="83" customFormat="1" x14ac:dyDescent="0.25">
      <c r="A89" s="84" t="s">
        <v>142</v>
      </c>
      <c r="B89" s="22">
        <v>49720.68</v>
      </c>
      <c r="C89" s="22">
        <v>35027.218999999997</v>
      </c>
      <c r="D89" s="22">
        <v>43884.858</v>
      </c>
      <c r="E89" s="22">
        <v>23895.303</v>
      </c>
      <c r="F89" s="22">
        <v>60584.315000000002</v>
      </c>
      <c r="G89" s="22">
        <v>37277.527999999998</v>
      </c>
      <c r="H89" s="22">
        <v>84972.479999999996</v>
      </c>
      <c r="I89" s="22">
        <v>51637.847000000002</v>
      </c>
      <c r="J89" s="22">
        <v>96257.633000000002</v>
      </c>
      <c r="K89" s="22">
        <v>64916.353000000003</v>
      </c>
      <c r="L89" s="22">
        <v>105729.766</v>
      </c>
      <c r="M89" s="22">
        <v>80993.153000000006</v>
      </c>
      <c r="N89" s="22">
        <v>203288.29</v>
      </c>
      <c r="O89" s="22">
        <v>165808.348</v>
      </c>
      <c r="P89" s="22">
        <v>243817.55100000001</v>
      </c>
      <c r="Q89" s="22">
        <v>193872.65599999999</v>
      </c>
      <c r="R89" s="22">
        <v>257631.06099999999</v>
      </c>
      <c r="S89" s="89">
        <v>211923.38099999999</v>
      </c>
      <c r="T89" s="22">
        <v>288440.41499999998</v>
      </c>
      <c r="U89" s="89">
        <v>241606.323</v>
      </c>
      <c r="V89" s="22">
        <v>361386.245</v>
      </c>
      <c r="W89" s="89">
        <v>318914.91100000002</v>
      </c>
      <c r="X89" s="22">
        <v>466319.38199999998</v>
      </c>
      <c r="Y89" s="89">
        <v>409148.41200000001</v>
      </c>
      <c r="Z89" s="22">
        <v>490974.26899999997</v>
      </c>
      <c r="AA89" s="89">
        <v>433424.56599999999</v>
      </c>
      <c r="AB89" s="22">
        <v>492379.06699999998</v>
      </c>
      <c r="AC89" s="89">
        <v>425442.826</v>
      </c>
      <c r="AD89" s="22">
        <v>565689.74800000002</v>
      </c>
      <c r="AE89" s="22">
        <v>501215.576</v>
      </c>
      <c r="AF89" s="22">
        <v>592160.22100000002</v>
      </c>
      <c r="AG89" s="22">
        <v>517365.42599999998</v>
      </c>
      <c r="AH89" s="90">
        <v>656387.59</v>
      </c>
      <c r="AI89" s="91">
        <v>573989.43000000005</v>
      </c>
      <c r="AJ89" s="87">
        <v>704455.00800000003</v>
      </c>
      <c r="AK89" s="87">
        <v>601557.46200000006</v>
      </c>
      <c r="AL89" s="87">
        <v>877756.36600000004</v>
      </c>
      <c r="AM89" s="87">
        <v>747349.20499999996</v>
      </c>
      <c r="AN89" s="87">
        <v>787488.35800000001</v>
      </c>
      <c r="AO89" s="87">
        <v>655359.23400000005</v>
      </c>
      <c r="AP89" s="87">
        <v>947484.93099999998</v>
      </c>
      <c r="AQ89" s="87">
        <v>790620.26199999999</v>
      </c>
    </row>
    <row r="90" spans="1:43" s="83" customFormat="1" x14ac:dyDescent="0.25">
      <c r="A90" s="84" t="s">
        <v>143</v>
      </c>
      <c r="B90" s="22">
        <v>109331.36470000001</v>
      </c>
      <c r="C90" s="22">
        <v>99849.042000000001</v>
      </c>
      <c r="D90" s="22">
        <v>147647.8444</v>
      </c>
      <c r="E90" s="22">
        <v>136886.43730000002</v>
      </c>
      <c r="F90" s="22">
        <v>181354.68840000001</v>
      </c>
      <c r="G90" s="22">
        <v>164203.9785</v>
      </c>
      <c r="H90" s="22">
        <v>247289.07519999999</v>
      </c>
      <c r="I90" s="22">
        <v>226136.867</v>
      </c>
      <c r="J90" s="22">
        <v>219832.40569999997</v>
      </c>
      <c r="K90" s="22">
        <v>190138.9344</v>
      </c>
      <c r="L90" s="22">
        <v>254281.27790000002</v>
      </c>
      <c r="M90" s="22">
        <v>193959.73719999997</v>
      </c>
      <c r="N90" s="22">
        <v>353872.946</v>
      </c>
      <c r="O90" s="22">
        <v>283256.47719999996</v>
      </c>
      <c r="P90" s="22">
        <v>398396.08480000001</v>
      </c>
      <c r="Q90" s="22">
        <v>308702.61050000001</v>
      </c>
      <c r="R90" s="22">
        <v>362669.88</v>
      </c>
      <c r="S90" s="89">
        <v>249400.43059999999</v>
      </c>
      <c r="T90" s="22">
        <v>470600.16440000001</v>
      </c>
      <c r="U90" s="89">
        <v>339849.59610000002</v>
      </c>
      <c r="V90" s="22">
        <v>612470.47750000004</v>
      </c>
      <c r="W90" s="89">
        <v>485564.42660000001</v>
      </c>
      <c r="X90" s="22">
        <v>618150.44999999995</v>
      </c>
      <c r="Y90" s="89">
        <v>470256.23200000002</v>
      </c>
      <c r="Z90" s="22">
        <v>557850.41599999997</v>
      </c>
      <c r="AA90" s="89">
        <v>402479.93099999998</v>
      </c>
      <c r="AB90" s="22">
        <v>617013.96600000001</v>
      </c>
      <c r="AC90" s="89">
        <v>448279.625</v>
      </c>
      <c r="AD90" s="22">
        <v>671014.36199999996</v>
      </c>
      <c r="AE90" s="22">
        <v>454716.56400000001</v>
      </c>
      <c r="AF90" s="22">
        <v>764901.08900000004</v>
      </c>
      <c r="AG90" s="22">
        <v>481102.33299999998</v>
      </c>
      <c r="AH90" s="90">
        <v>958048.53</v>
      </c>
      <c r="AI90" s="91">
        <v>677086.41</v>
      </c>
      <c r="AJ90" s="87">
        <v>1197877.578</v>
      </c>
      <c r="AK90" s="87">
        <v>805806.18599999999</v>
      </c>
      <c r="AL90" s="87">
        <v>1133138.3149999999</v>
      </c>
      <c r="AM90" s="87">
        <v>953048.21900000004</v>
      </c>
      <c r="AN90" s="87">
        <v>997448.07</v>
      </c>
      <c r="AO90" s="87">
        <v>836921.74899999995</v>
      </c>
      <c r="AP90" s="87">
        <v>1517692.683</v>
      </c>
      <c r="AQ90" s="87">
        <v>1215510.058</v>
      </c>
    </row>
    <row r="91" spans="1:43" s="83" customFormat="1" x14ac:dyDescent="0.25">
      <c r="A91" s="84" t="s">
        <v>144</v>
      </c>
      <c r="B91" s="22">
        <v>93791.308000000005</v>
      </c>
      <c r="C91" s="22">
        <v>72623.56</v>
      </c>
      <c r="D91" s="22">
        <v>108628.46400000001</v>
      </c>
      <c r="E91" s="22">
        <v>86756.343999999997</v>
      </c>
      <c r="F91" s="22">
        <v>149233.016</v>
      </c>
      <c r="G91" s="22">
        <v>121938.482</v>
      </c>
      <c r="H91" s="22">
        <v>182732.196</v>
      </c>
      <c r="I91" s="22">
        <v>163558.31899999999</v>
      </c>
      <c r="J91" s="22">
        <v>237751.948</v>
      </c>
      <c r="K91" s="22">
        <v>204295.20699999999</v>
      </c>
      <c r="L91" s="22">
        <v>307452.88299999997</v>
      </c>
      <c r="M91" s="22">
        <v>266321.30499999999</v>
      </c>
      <c r="N91" s="22">
        <v>363802.76699999999</v>
      </c>
      <c r="O91" s="22">
        <v>315410</v>
      </c>
      <c r="P91" s="22">
        <v>399363.23300000001</v>
      </c>
      <c r="Q91" s="22">
        <v>344674.09600000002</v>
      </c>
      <c r="R91" s="22">
        <v>393682.24699999997</v>
      </c>
      <c r="S91" s="89">
        <v>346556.85200000001</v>
      </c>
      <c r="T91" s="22">
        <v>477587.87</v>
      </c>
      <c r="U91" s="89">
        <v>413985.44099999999</v>
      </c>
      <c r="V91" s="22">
        <v>529304.75899999996</v>
      </c>
      <c r="W91" s="89">
        <v>450803.94799999997</v>
      </c>
      <c r="X91" s="22">
        <v>586670.25639999995</v>
      </c>
      <c r="Y91" s="89">
        <v>519692.5013</v>
      </c>
      <c r="Z91" s="22">
        <v>665221.02800000005</v>
      </c>
      <c r="AA91" s="89">
        <v>580986.28449999995</v>
      </c>
      <c r="AB91" s="22">
        <v>759385.66240000003</v>
      </c>
      <c r="AC91" s="89">
        <v>647545.68610000005</v>
      </c>
      <c r="AD91" s="22">
        <v>1037366.8646</v>
      </c>
      <c r="AE91" s="22">
        <v>937502.34409999999</v>
      </c>
      <c r="AF91" s="22">
        <v>1070682.8914999999</v>
      </c>
      <c r="AG91" s="22">
        <v>971103.1777</v>
      </c>
      <c r="AH91" s="90">
        <v>1356369.61</v>
      </c>
      <c r="AI91" s="91">
        <v>1209786.6499999999</v>
      </c>
      <c r="AJ91" s="87">
        <v>1744650.5112999999</v>
      </c>
      <c r="AK91" s="87">
        <v>1532916.2755999998</v>
      </c>
      <c r="AL91" s="87">
        <v>1793232.2245</v>
      </c>
      <c r="AM91" s="87">
        <v>1536357.7629000002</v>
      </c>
      <c r="AN91" s="87">
        <v>1928863.0934000001</v>
      </c>
      <c r="AO91" s="87">
        <v>1665646.1211999999</v>
      </c>
      <c r="AP91" s="87">
        <v>2010160.3330999999</v>
      </c>
      <c r="AQ91" s="87">
        <v>1711815.2399000002</v>
      </c>
    </row>
    <row r="92" spans="1:43" s="83" customFormat="1" x14ac:dyDescent="0.25">
      <c r="A92" s="84" t="s">
        <v>145</v>
      </c>
      <c r="B92" s="22">
        <v>99948.577700000009</v>
      </c>
      <c r="C92" s="22">
        <v>91932.079200000007</v>
      </c>
      <c r="D92" s="22">
        <v>136619.95330000002</v>
      </c>
      <c r="E92" s="22">
        <v>129064.5508</v>
      </c>
      <c r="F92" s="22">
        <v>135350.19269999999</v>
      </c>
      <c r="G92" s="22">
        <v>126752.28390000001</v>
      </c>
      <c r="H92" s="22">
        <v>252874.06530000002</v>
      </c>
      <c r="I92" s="22">
        <v>123372.1375</v>
      </c>
      <c r="J92" s="22">
        <v>368072.62410000002</v>
      </c>
      <c r="K92" s="22">
        <v>138175.24350000001</v>
      </c>
      <c r="L92" s="22">
        <v>311983.946</v>
      </c>
      <c r="M92" s="22">
        <v>156643.98699999999</v>
      </c>
      <c r="N92" s="22">
        <v>262062.88990000001</v>
      </c>
      <c r="O92" s="22">
        <v>211080.39309999999</v>
      </c>
      <c r="P92" s="22">
        <v>298497.74669999996</v>
      </c>
      <c r="Q92" s="22">
        <v>245961.5362</v>
      </c>
      <c r="R92" s="22">
        <v>265350.84409999999</v>
      </c>
      <c r="S92" s="89">
        <v>220800.83490000002</v>
      </c>
      <c r="T92" s="22">
        <v>311875.46789999999</v>
      </c>
      <c r="U92" s="89">
        <v>252682.96539999999</v>
      </c>
      <c r="V92" s="22">
        <v>371616.52519999997</v>
      </c>
      <c r="W92" s="89">
        <v>306582.61339999997</v>
      </c>
      <c r="X92" s="22">
        <v>409114.54430000001</v>
      </c>
      <c r="Y92" s="89">
        <v>340666.3554</v>
      </c>
      <c r="Z92" s="22">
        <v>444875.39310000004</v>
      </c>
      <c r="AA92" s="89">
        <v>369677.1532</v>
      </c>
      <c r="AB92" s="22">
        <v>511124.49420000002</v>
      </c>
      <c r="AC92" s="89">
        <v>424457.94169999997</v>
      </c>
      <c r="AD92" s="22">
        <v>480796.15969999996</v>
      </c>
      <c r="AE92" s="22">
        <v>393434.38910000003</v>
      </c>
      <c r="AF92" s="22">
        <v>500514.77500000002</v>
      </c>
      <c r="AG92" s="22">
        <v>416622.17019999999</v>
      </c>
      <c r="AH92" s="90">
        <v>501908.61</v>
      </c>
      <c r="AI92" s="91">
        <v>407061.15</v>
      </c>
      <c r="AJ92" s="87">
        <v>500648.4903</v>
      </c>
      <c r="AK92" s="87">
        <v>410131.28529999999</v>
      </c>
      <c r="AL92" s="87">
        <v>531800.83499999996</v>
      </c>
      <c r="AM92" s="87">
        <v>430693.19289999997</v>
      </c>
      <c r="AN92" s="87">
        <v>529216.11010000005</v>
      </c>
      <c r="AO92" s="87">
        <v>413426.3921</v>
      </c>
      <c r="AP92" s="87">
        <v>657113.58439999993</v>
      </c>
      <c r="AQ92" s="87">
        <v>501531.09719999996</v>
      </c>
    </row>
    <row r="93" spans="1:43" s="83" customFormat="1" x14ac:dyDescent="0.25">
      <c r="A93" s="84" t="s">
        <v>146</v>
      </c>
      <c r="B93" s="22">
        <v>23070.566600000002</v>
      </c>
      <c r="C93" s="22">
        <v>19940.781999999999</v>
      </c>
      <c r="D93" s="22">
        <v>27933.209199999998</v>
      </c>
      <c r="E93" s="22">
        <v>24331.171699999999</v>
      </c>
      <c r="F93" s="22">
        <v>31206.251</v>
      </c>
      <c r="G93" s="22">
        <v>23171.334600000002</v>
      </c>
      <c r="H93" s="22">
        <v>40448.099099999999</v>
      </c>
      <c r="I93" s="22">
        <v>34894.936999999998</v>
      </c>
      <c r="J93" s="22">
        <v>45924.520499999999</v>
      </c>
      <c r="K93" s="22">
        <v>37184.748399999997</v>
      </c>
      <c r="L93" s="22">
        <v>58571.792200000004</v>
      </c>
      <c r="M93" s="22">
        <v>42934.674799999993</v>
      </c>
      <c r="N93" s="22">
        <v>75714.218599999993</v>
      </c>
      <c r="O93" s="22">
        <v>53524.620900000002</v>
      </c>
      <c r="P93" s="22">
        <v>95999.272900000011</v>
      </c>
      <c r="Q93" s="22">
        <v>64376.716899999999</v>
      </c>
      <c r="R93" s="22">
        <v>82152.437099999996</v>
      </c>
      <c r="S93" s="89">
        <v>63653.225100000003</v>
      </c>
      <c r="T93" s="22">
        <v>100960.99679999999</v>
      </c>
      <c r="U93" s="89">
        <v>79750.091499999995</v>
      </c>
      <c r="V93" s="22">
        <v>123351.3352</v>
      </c>
      <c r="W93" s="89">
        <v>98094.374200000006</v>
      </c>
      <c r="X93" s="22">
        <v>141778.894</v>
      </c>
      <c r="Y93" s="89">
        <v>110412.39049999999</v>
      </c>
      <c r="Z93" s="22">
        <v>146772.8695</v>
      </c>
      <c r="AA93" s="89">
        <v>121378.4706</v>
      </c>
      <c r="AB93" s="22">
        <v>272802.14560000005</v>
      </c>
      <c r="AC93" s="89">
        <v>246017.552</v>
      </c>
      <c r="AD93" s="22">
        <v>262359.70689999999</v>
      </c>
      <c r="AE93" s="22">
        <v>223461.54759999999</v>
      </c>
      <c r="AF93" s="22">
        <v>302328.60570000001</v>
      </c>
      <c r="AG93" s="22">
        <v>233477.34</v>
      </c>
      <c r="AH93" s="90">
        <v>258589.49</v>
      </c>
      <c r="AI93" s="91">
        <v>175432.36</v>
      </c>
      <c r="AJ93" s="87">
        <v>233389.42449999999</v>
      </c>
      <c r="AK93" s="87">
        <v>185311.26639999999</v>
      </c>
      <c r="AL93" s="87">
        <v>249111.80080000003</v>
      </c>
      <c r="AM93" s="87">
        <v>211909.79209999999</v>
      </c>
      <c r="AN93" s="87">
        <v>311278.58869999996</v>
      </c>
      <c r="AO93" s="87">
        <v>282721.97350000002</v>
      </c>
      <c r="AP93" s="87">
        <v>373915.84880000004</v>
      </c>
      <c r="AQ93" s="87">
        <v>325304.02299999999</v>
      </c>
    </row>
    <row r="94" spans="1:43" s="83" customFormat="1" ht="34.5" x14ac:dyDescent="0.25">
      <c r="A94" s="79" t="s">
        <v>147</v>
      </c>
      <c r="B94" s="32">
        <v>119835.783</v>
      </c>
      <c r="C94" s="32">
        <v>93438.805900000007</v>
      </c>
      <c r="D94" s="32">
        <v>165788.14170000001</v>
      </c>
      <c r="E94" s="32">
        <v>137076.302</v>
      </c>
      <c r="F94" s="32">
        <v>209454.78109999999</v>
      </c>
      <c r="G94" s="32">
        <v>174876.71139999997</v>
      </c>
      <c r="H94" s="32">
        <v>270234.28270000004</v>
      </c>
      <c r="I94" s="32">
        <v>232304.99169999998</v>
      </c>
      <c r="J94" s="32">
        <v>328256.91969999991</v>
      </c>
      <c r="K94" s="32">
        <v>279744.67420000001</v>
      </c>
      <c r="L94" s="32">
        <v>400672.60990000004</v>
      </c>
      <c r="M94" s="32">
        <v>339498.12389999995</v>
      </c>
      <c r="N94" s="32">
        <v>513643.54269999999</v>
      </c>
      <c r="O94" s="32">
        <v>433001.34450000001</v>
      </c>
      <c r="P94" s="32">
        <v>640588.46980000008</v>
      </c>
      <c r="Q94" s="32">
        <v>529893.93280000007</v>
      </c>
      <c r="R94" s="32">
        <v>607425.59510000004</v>
      </c>
      <c r="S94" s="80">
        <v>496081.31419999996</v>
      </c>
      <c r="T94" s="32">
        <v>718508.85329999996</v>
      </c>
      <c r="U94" s="80">
        <v>581752.57779999997</v>
      </c>
      <c r="V94" s="32">
        <v>822049.91170000017</v>
      </c>
      <c r="W94" s="80">
        <v>686805.55709999998</v>
      </c>
      <c r="X94" s="32">
        <v>1005650.4458999999</v>
      </c>
      <c r="Y94" s="80">
        <v>860759.76910000003</v>
      </c>
      <c r="Z94" s="32">
        <v>1183024.6972999999</v>
      </c>
      <c r="AA94" s="80">
        <v>1026209.0625</v>
      </c>
      <c r="AB94" s="32">
        <v>1563812.5189000003</v>
      </c>
      <c r="AC94" s="80">
        <v>1353866.4494</v>
      </c>
      <c r="AD94" s="32">
        <v>1889223.6708999998</v>
      </c>
      <c r="AE94" s="32">
        <v>1660321.3415000003</v>
      </c>
      <c r="AF94" s="32">
        <v>1939392.1978999998</v>
      </c>
      <c r="AG94" s="32">
        <v>1703140.3608000001</v>
      </c>
      <c r="AH94" s="81">
        <v>1909077.97</v>
      </c>
      <c r="AI94" s="82">
        <v>1676842.94</v>
      </c>
      <c r="AJ94" s="82">
        <v>2380953.8177</v>
      </c>
      <c r="AK94" s="82">
        <v>2049794.7664999999</v>
      </c>
      <c r="AL94" s="82">
        <v>2583192.8503000005</v>
      </c>
      <c r="AM94" s="82">
        <v>2190122.7048000004</v>
      </c>
      <c r="AN94" s="82">
        <v>2629931.5260999999</v>
      </c>
      <c r="AO94" s="82">
        <v>2268842.7053</v>
      </c>
      <c r="AP94" s="82">
        <v>3100458.2650000001</v>
      </c>
      <c r="AQ94" s="82">
        <v>2642836.2501999997</v>
      </c>
    </row>
    <row r="95" spans="1:43" s="83" customFormat="1" x14ac:dyDescent="0.25">
      <c r="A95" s="84" t="s">
        <v>136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89"/>
      <c r="AI95" s="91"/>
      <c r="AJ95" s="87">
        <v>87670.070800000001</v>
      </c>
      <c r="AK95" s="87">
        <v>71108.554999999993</v>
      </c>
      <c r="AL95" s="87">
        <v>96857.881599999993</v>
      </c>
      <c r="AM95" s="87">
        <v>73523.977799999993</v>
      </c>
      <c r="AN95" s="87">
        <v>93092.059800000003</v>
      </c>
      <c r="AO95" s="87">
        <v>76314.239799999996</v>
      </c>
      <c r="AP95" s="87">
        <v>117776.7075</v>
      </c>
      <c r="AQ95" s="87">
        <v>94342.37</v>
      </c>
    </row>
    <row r="96" spans="1:43" s="83" customFormat="1" x14ac:dyDescent="0.25">
      <c r="A96" s="84" t="s">
        <v>148</v>
      </c>
      <c r="B96" s="22">
        <v>9783.5084000000006</v>
      </c>
      <c r="C96" s="22">
        <v>3194.2142999999996</v>
      </c>
      <c r="D96" s="22">
        <v>11827.290199999999</v>
      </c>
      <c r="E96" s="22">
        <v>4305.3917999999994</v>
      </c>
      <c r="F96" s="22">
        <v>15778.6124</v>
      </c>
      <c r="G96" s="22">
        <v>7424.9730999999992</v>
      </c>
      <c r="H96" s="22">
        <v>18955.070500000002</v>
      </c>
      <c r="I96" s="22">
        <v>12212.3822</v>
      </c>
      <c r="J96" s="22">
        <v>21819.046899999998</v>
      </c>
      <c r="K96" s="22">
        <v>12559.46</v>
      </c>
      <c r="L96" s="22">
        <v>24384.570100000001</v>
      </c>
      <c r="M96" s="22">
        <v>14381.5792</v>
      </c>
      <c r="N96" s="22">
        <v>29745.129100000002</v>
      </c>
      <c r="O96" s="22">
        <v>15791.508400000001</v>
      </c>
      <c r="P96" s="22">
        <v>37306.111400000002</v>
      </c>
      <c r="Q96" s="22">
        <v>19948.366300000002</v>
      </c>
      <c r="R96" s="22">
        <v>45316.277099999999</v>
      </c>
      <c r="S96" s="89">
        <v>19070.022800000002</v>
      </c>
      <c r="T96" s="22">
        <v>41354.779000000002</v>
      </c>
      <c r="U96" s="89">
        <v>20602.064999999999</v>
      </c>
      <c r="V96" s="22">
        <v>46517.896399999998</v>
      </c>
      <c r="W96" s="89">
        <v>24768.478800000001</v>
      </c>
      <c r="X96" s="22">
        <v>58454.4997</v>
      </c>
      <c r="Y96" s="89">
        <v>31949.370999999999</v>
      </c>
      <c r="Z96" s="22">
        <v>54888.282799999994</v>
      </c>
      <c r="AA96" s="89">
        <v>36643.097000000002</v>
      </c>
      <c r="AB96" s="22">
        <v>77443.647700000001</v>
      </c>
      <c r="AC96" s="89">
        <v>55335.935100000002</v>
      </c>
      <c r="AD96" s="22">
        <v>88436.951400000005</v>
      </c>
      <c r="AE96" s="22">
        <v>62966.480899999995</v>
      </c>
      <c r="AF96" s="22">
        <v>90263.4611</v>
      </c>
      <c r="AG96" s="22">
        <v>62167.250799999994</v>
      </c>
      <c r="AH96" s="90">
        <v>101615.67999999999</v>
      </c>
      <c r="AI96" s="91">
        <v>68504.17</v>
      </c>
      <c r="AJ96" s="87">
        <v>107393.73579999999</v>
      </c>
      <c r="AK96" s="87">
        <v>72336.370500000005</v>
      </c>
      <c r="AL96" s="87">
        <v>126315.50970000001</v>
      </c>
      <c r="AM96" s="87">
        <v>82224.195500000002</v>
      </c>
      <c r="AN96" s="87">
        <v>139879.12290000002</v>
      </c>
      <c r="AO96" s="87">
        <v>104783.69720000001</v>
      </c>
      <c r="AP96" s="87">
        <v>186123.15150000001</v>
      </c>
      <c r="AQ96" s="87">
        <v>117089.1832</v>
      </c>
    </row>
    <row r="97" spans="1:44" s="83" customFormat="1" x14ac:dyDescent="0.25">
      <c r="A97" s="84" t="s">
        <v>140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89"/>
      <c r="T97" s="22"/>
      <c r="U97" s="89"/>
      <c r="V97" s="22"/>
      <c r="W97" s="89"/>
      <c r="X97" s="22"/>
      <c r="Y97" s="89"/>
      <c r="Z97" s="22"/>
      <c r="AA97" s="89"/>
      <c r="AB97" s="22"/>
      <c r="AC97" s="89"/>
      <c r="AD97" s="22"/>
      <c r="AE97" s="22"/>
      <c r="AF97" s="22"/>
      <c r="AG97" s="22"/>
      <c r="AH97" s="90"/>
      <c r="AI97" s="91"/>
      <c r="AJ97" s="87">
        <v>83671.031000000003</v>
      </c>
      <c r="AK97" s="87">
        <v>71943.076000000001</v>
      </c>
      <c r="AL97" s="87">
        <v>94355.508000000002</v>
      </c>
      <c r="AM97" s="87">
        <v>71075.66</v>
      </c>
      <c r="AN97" s="87">
        <v>87425.732999999993</v>
      </c>
      <c r="AO97" s="87">
        <v>65964.531000000003</v>
      </c>
      <c r="AP97" s="87">
        <v>102004.24099999999</v>
      </c>
      <c r="AQ97" s="87">
        <v>78319.159</v>
      </c>
    </row>
    <row r="98" spans="1:44" s="83" customFormat="1" x14ac:dyDescent="0.25">
      <c r="A98" s="84" t="s">
        <v>149</v>
      </c>
      <c r="B98" s="22">
        <v>6547.3389999999999</v>
      </c>
      <c r="C98" s="22">
        <v>5636.1139999999996</v>
      </c>
      <c r="D98" s="22">
        <v>7738.4620000000004</v>
      </c>
      <c r="E98" s="22">
        <v>6594.2650000000003</v>
      </c>
      <c r="F98" s="22">
        <v>8477.3729999999996</v>
      </c>
      <c r="G98" s="22">
        <v>7289.7939999999999</v>
      </c>
      <c r="H98" s="22">
        <v>11786.288</v>
      </c>
      <c r="I98" s="22">
        <v>10107.785</v>
      </c>
      <c r="J98" s="22">
        <v>13962.534</v>
      </c>
      <c r="K98" s="22">
        <v>12371.143</v>
      </c>
      <c r="L98" s="22">
        <v>15889.187</v>
      </c>
      <c r="M98" s="22">
        <v>13910.923000000001</v>
      </c>
      <c r="N98" s="22">
        <v>22047.316999999999</v>
      </c>
      <c r="O98" s="22">
        <v>19475.242999999999</v>
      </c>
      <c r="P98" s="22">
        <v>29397.848999999998</v>
      </c>
      <c r="Q98" s="22">
        <v>26682.523000000001</v>
      </c>
      <c r="R98" s="22">
        <v>33550.099000000002</v>
      </c>
      <c r="S98" s="89">
        <v>31068.416000000001</v>
      </c>
      <c r="T98" s="22">
        <v>39158.803</v>
      </c>
      <c r="U98" s="89">
        <v>36056.497000000003</v>
      </c>
      <c r="V98" s="22">
        <v>49630.856</v>
      </c>
      <c r="W98" s="89">
        <v>46374.462</v>
      </c>
      <c r="X98" s="22">
        <v>57593.012999999999</v>
      </c>
      <c r="Y98" s="89">
        <v>53131.195</v>
      </c>
      <c r="Z98" s="22">
        <v>59629.563999999998</v>
      </c>
      <c r="AA98" s="89">
        <v>55101.218999999997</v>
      </c>
      <c r="AB98" s="22">
        <v>64793.22</v>
      </c>
      <c r="AC98" s="89">
        <v>60623.654999999999</v>
      </c>
      <c r="AD98" s="22">
        <v>72064.911999999997</v>
      </c>
      <c r="AE98" s="22">
        <v>68721.303</v>
      </c>
      <c r="AF98" s="22">
        <v>75731.758000000002</v>
      </c>
      <c r="AG98" s="22">
        <v>72505.066999999995</v>
      </c>
      <c r="AH98" s="90">
        <v>86175.74</v>
      </c>
      <c r="AI98" s="91">
        <v>81982.509999999995</v>
      </c>
      <c r="AJ98" s="87">
        <v>92121.017999999996</v>
      </c>
      <c r="AK98" s="87">
        <v>86462.013000000006</v>
      </c>
      <c r="AL98" s="87">
        <v>95180.709000000003</v>
      </c>
      <c r="AM98" s="87">
        <v>89931.451000000001</v>
      </c>
      <c r="AN98" s="87">
        <v>110682.894</v>
      </c>
      <c r="AO98" s="87">
        <v>105042.292</v>
      </c>
      <c r="AP98" s="87">
        <v>141305.81700000001</v>
      </c>
      <c r="AQ98" s="87">
        <v>129551.401</v>
      </c>
    </row>
    <row r="99" spans="1:44" s="83" customFormat="1" x14ac:dyDescent="0.25">
      <c r="A99" s="84" t="s">
        <v>150</v>
      </c>
      <c r="B99" s="22">
        <v>49775.450400000002</v>
      </c>
      <c r="C99" s="22">
        <v>43682.319100000001</v>
      </c>
      <c r="D99" s="22">
        <v>67474.574400000012</v>
      </c>
      <c r="E99" s="22">
        <v>60764.408600000002</v>
      </c>
      <c r="F99" s="22">
        <v>80841.459599999987</v>
      </c>
      <c r="G99" s="22">
        <v>72312.313099999999</v>
      </c>
      <c r="H99" s="22">
        <v>102287.55529999999</v>
      </c>
      <c r="I99" s="22">
        <v>92501.271999999997</v>
      </c>
      <c r="J99" s="22">
        <v>122406.80159999999</v>
      </c>
      <c r="K99" s="22">
        <v>108919.2251</v>
      </c>
      <c r="L99" s="22">
        <v>146918.71100000001</v>
      </c>
      <c r="M99" s="22">
        <v>129540.94859999999</v>
      </c>
      <c r="N99" s="22">
        <v>200581.5845</v>
      </c>
      <c r="O99" s="22">
        <v>174147.43090000001</v>
      </c>
      <c r="P99" s="22">
        <v>277587.13089999999</v>
      </c>
      <c r="Q99" s="22">
        <v>232531.4927</v>
      </c>
      <c r="R99" s="22">
        <v>271282.1925</v>
      </c>
      <c r="S99" s="89">
        <v>232904.1384</v>
      </c>
      <c r="T99" s="22">
        <v>308442.21399999998</v>
      </c>
      <c r="U99" s="89">
        <v>253139.0301</v>
      </c>
      <c r="V99" s="22">
        <v>346181.33980000002</v>
      </c>
      <c r="W99" s="89">
        <v>291402.25260000001</v>
      </c>
      <c r="X99" s="22">
        <v>432276.67330000002</v>
      </c>
      <c r="Y99" s="89">
        <v>382274.90010000003</v>
      </c>
      <c r="Z99" s="22">
        <v>564164.4397000001</v>
      </c>
      <c r="AA99" s="89">
        <v>503902.34330000001</v>
      </c>
      <c r="AB99" s="22">
        <v>846744.924</v>
      </c>
      <c r="AC99" s="89">
        <v>751759.13920000009</v>
      </c>
      <c r="AD99" s="22">
        <v>1003554.3696</v>
      </c>
      <c r="AE99" s="22">
        <v>901668.32579999999</v>
      </c>
      <c r="AF99" s="22">
        <v>990550.85070000007</v>
      </c>
      <c r="AG99" s="22">
        <v>900181.34360000002</v>
      </c>
      <c r="AH99" s="90">
        <v>905153.94</v>
      </c>
      <c r="AI99" s="91">
        <v>823490.39</v>
      </c>
      <c r="AJ99" s="87">
        <v>1022237.9476000001</v>
      </c>
      <c r="AK99" s="87">
        <v>923003.20679999993</v>
      </c>
      <c r="AL99" s="87">
        <v>1067408.8027000001</v>
      </c>
      <c r="AM99" s="87">
        <v>975762.71950000001</v>
      </c>
      <c r="AN99" s="87">
        <v>1162834.6565999999</v>
      </c>
      <c r="AO99" s="87">
        <v>1029646.3211000001</v>
      </c>
      <c r="AP99" s="87">
        <v>1320073.8092999998</v>
      </c>
      <c r="AQ99" s="87">
        <v>1184407.9335</v>
      </c>
    </row>
    <row r="100" spans="1:44" s="83" customFormat="1" x14ac:dyDescent="0.25">
      <c r="A100" s="84" t="s">
        <v>151</v>
      </c>
      <c r="B100" s="22">
        <v>31449.295999999998</v>
      </c>
      <c r="C100" s="22">
        <v>24048.705000000002</v>
      </c>
      <c r="D100" s="22">
        <v>46732.360999999997</v>
      </c>
      <c r="E100" s="22">
        <v>40093.953000000001</v>
      </c>
      <c r="F100" s="22">
        <v>62622.057999999997</v>
      </c>
      <c r="G100" s="22">
        <v>53882.915999999997</v>
      </c>
      <c r="H100" s="22">
        <v>82334.048999999999</v>
      </c>
      <c r="I100" s="22">
        <v>72096.517000000007</v>
      </c>
      <c r="J100" s="22">
        <v>99121.05</v>
      </c>
      <c r="K100" s="22">
        <v>85829.361999999994</v>
      </c>
      <c r="L100" s="22">
        <v>131226.696</v>
      </c>
      <c r="M100" s="22">
        <v>114803.5</v>
      </c>
      <c r="N100" s="22">
        <v>166725.198</v>
      </c>
      <c r="O100" s="22">
        <v>146224.125</v>
      </c>
      <c r="P100" s="22">
        <v>184128.47700000001</v>
      </c>
      <c r="Q100" s="22">
        <v>160114.42300000001</v>
      </c>
      <c r="R100" s="22">
        <v>144773.99100000001</v>
      </c>
      <c r="S100" s="89">
        <v>123975.91800000001</v>
      </c>
      <c r="T100" s="22">
        <v>191953.524</v>
      </c>
      <c r="U100" s="89">
        <v>152334.82800000001</v>
      </c>
      <c r="V100" s="22">
        <v>213966.50700000001</v>
      </c>
      <c r="W100" s="89">
        <v>181381.55499999999</v>
      </c>
      <c r="X100" s="22">
        <v>271121.29700000002</v>
      </c>
      <c r="Y100" s="89">
        <v>235209.739</v>
      </c>
      <c r="Z100" s="22">
        <v>308432.26500000001</v>
      </c>
      <c r="AA100" s="89">
        <v>263993.56099999999</v>
      </c>
      <c r="AB100" s="22">
        <v>346247.755</v>
      </c>
      <c r="AC100" s="89">
        <v>298739.76</v>
      </c>
      <c r="AD100" s="22">
        <v>432743.35800000001</v>
      </c>
      <c r="AE100" s="22">
        <v>386734.3873</v>
      </c>
      <c r="AF100" s="22">
        <v>485926.82199999999</v>
      </c>
      <c r="AG100" s="22">
        <v>412417.652</v>
      </c>
      <c r="AH100" s="90">
        <v>508062.69</v>
      </c>
      <c r="AI100" s="91">
        <v>441811.96</v>
      </c>
      <c r="AJ100" s="87">
        <v>602193.46699999995</v>
      </c>
      <c r="AK100" s="87">
        <v>502978.24599999998</v>
      </c>
      <c r="AL100" s="87">
        <v>665753.99699999997</v>
      </c>
      <c r="AM100" s="87">
        <v>537857.326</v>
      </c>
      <c r="AN100" s="87">
        <v>592078.84600000002</v>
      </c>
      <c r="AO100" s="87">
        <v>510055.29399999999</v>
      </c>
      <c r="AP100" s="87">
        <v>715977.353</v>
      </c>
      <c r="AQ100" s="87">
        <v>608879.82400000002</v>
      </c>
    </row>
    <row r="101" spans="1:44" s="83" customFormat="1" x14ac:dyDescent="0.25">
      <c r="A101" s="84" t="s">
        <v>152</v>
      </c>
      <c r="B101" s="22">
        <v>5299.9179999999997</v>
      </c>
      <c r="C101" s="22">
        <v>3070.6759999999999</v>
      </c>
      <c r="D101" s="22">
        <v>8652.9879999999994</v>
      </c>
      <c r="E101" s="22">
        <v>5891.4440000000004</v>
      </c>
      <c r="F101" s="22">
        <v>13526.677</v>
      </c>
      <c r="G101" s="22">
        <v>10448.627</v>
      </c>
      <c r="H101" s="22">
        <v>18630.698</v>
      </c>
      <c r="I101" s="22">
        <v>14190.913</v>
      </c>
      <c r="J101" s="22">
        <v>24597.882000000001</v>
      </c>
      <c r="K101" s="22">
        <v>19607.330999999998</v>
      </c>
      <c r="L101" s="22">
        <v>26134.952000000001</v>
      </c>
      <c r="M101" s="22">
        <v>20256.919999999998</v>
      </c>
      <c r="N101" s="22">
        <v>31743.43</v>
      </c>
      <c r="O101" s="22">
        <v>26487.050999999999</v>
      </c>
      <c r="P101" s="22">
        <v>32754.32</v>
      </c>
      <c r="Q101" s="22">
        <v>27574.004000000001</v>
      </c>
      <c r="R101" s="22">
        <v>35077.180899999999</v>
      </c>
      <c r="S101" s="89">
        <v>26534.433800000003</v>
      </c>
      <c r="T101" s="22">
        <v>46317.837800000001</v>
      </c>
      <c r="U101" s="89">
        <v>39337.429300000003</v>
      </c>
      <c r="V101" s="22">
        <v>57394.810100000002</v>
      </c>
      <c r="W101" s="89">
        <v>49158.576799999995</v>
      </c>
      <c r="X101" s="22">
        <v>62801.050200000005</v>
      </c>
      <c r="Y101" s="89">
        <v>50846.618200000004</v>
      </c>
      <c r="Z101" s="22">
        <v>64177.981599999999</v>
      </c>
      <c r="AA101" s="89">
        <v>53452.1086</v>
      </c>
      <c r="AB101" s="22">
        <v>74441.095000000001</v>
      </c>
      <c r="AC101" s="89">
        <v>61395.218599999993</v>
      </c>
      <c r="AD101" s="22">
        <v>103329.78959999999</v>
      </c>
      <c r="AE101" s="22">
        <v>91088.753900000011</v>
      </c>
      <c r="AF101" s="22">
        <v>109655.98109999999</v>
      </c>
      <c r="AG101" s="22">
        <v>92840.600599999991</v>
      </c>
      <c r="AH101" s="90">
        <v>116473.93</v>
      </c>
      <c r="AI101" s="91">
        <v>93107.57</v>
      </c>
      <c r="AJ101" s="87">
        <v>139689.18669999999</v>
      </c>
      <c r="AK101" s="87">
        <v>110157.64750000001</v>
      </c>
      <c r="AL101" s="87">
        <v>166234.20199999999</v>
      </c>
      <c r="AM101" s="87">
        <v>121082.4194</v>
      </c>
      <c r="AN101" s="87">
        <v>166430.717</v>
      </c>
      <c r="AO101" s="87">
        <v>140072.10280000002</v>
      </c>
      <c r="AP101" s="87">
        <v>194977.74340000001</v>
      </c>
      <c r="AQ101" s="87">
        <v>154794.18290000001</v>
      </c>
      <c r="AR101" s="95"/>
    </row>
    <row r="102" spans="1:44" s="83" customFormat="1" x14ac:dyDescent="0.25">
      <c r="A102" s="84" t="s">
        <v>153</v>
      </c>
      <c r="B102" s="22">
        <v>7239.0800999999992</v>
      </c>
      <c r="C102" s="22">
        <v>6230.5110000000004</v>
      </c>
      <c r="D102" s="22">
        <v>10914.5831</v>
      </c>
      <c r="E102" s="22">
        <v>9584.4304000000011</v>
      </c>
      <c r="F102" s="22">
        <v>9372.1476000000002</v>
      </c>
      <c r="G102" s="22">
        <v>8353.1614000000009</v>
      </c>
      <c r="H102" s="22">
        <v>10884.799000000001</v>
      </c>
      <c r="I102" s="22">
        <v>9573.4950000000008</v>
      </c>
      <c r="J102" s="22">
        <v>14411.358</v>
      </c>
      <c r="K102" s="22">
        <v>12430.328</v>
      </c>
      <c r="L102" s="22">
        <v>17089.736000000001</v>
      </c>
      <c r="M102" s="22">
        <v>15647.834000000001</v>
      </c>
      <c r="N102" s="22">
        <v>17729.091</v>
      </c>
      <c r="O102" s="22">
        <v>16017.478999999999</v>
      </c>
      <c r="P102" s="22">
        <v>21835.745999999999</v>
      </c>
      <c r="Q102" s="22">
        <v>19857.628000000001</v>
      </c>
      <c r="R102" s="22">
        <v>20743.57</v>
      </c>
      <c r="S102" s="89">
        <v>19203.578000000001</v>
      </c>
      <c r="T102" s="22">
        <v>27806.435000000001</v>
      </c>
      <c r="U102" s="89">
        <v>26132.405999999999</v>
      </c>
      <c r="V102" s="22">
        <v>32911.279999999999</v>
      </c>
      <c r="W102" s="89">
        <v>30811.526999999998</v>
      </c>
      <c r="X102" s="22">
        <v>41306.017999999996</v>
      </c>
      <c r="Y102" s="89">
        <v>39191.714</v>
      </c>
      <c r="Z102" s="22">
        <v>50486.902000000002</v>
      </c>
      <c r="AA102" s="89">
        <v>46433.68</v>
      </c>
      <c r="AB102" s="22">
        <v>49148.877</v>
      </c>
      <c r="AC102" s="89">
        <v>44950.989000000001</v>
      </c>
      <c r="AD102" s="22">
        <v>53370.353000000003</v>
      </c>
      <c r="AE102" s="22">
        <v>49081.311999999998</v>
      </c>
      <c r="AF102" s="22">
        <v>60735.0622</v>
      </c>
      <c r="AG102" s="22">
        <v>55487.829899999997</v>
      </c>
      <c r="AH102" s="90">
        <v>68022.759999999995</v>
      </c>
      <c r="AI102" s="91">
        <v>61196.39</v>
      </c>
      <c r="AJ102" s="87">
        <v>86563.783100000001</v>
      </c>
      <c r="AK102" s="87">
        <v>75850.970199999996</v>
      </c>
      <c r="AL102" s="87">
        <v>97302.417099999991</v>
      </c>
      <c r="AM102" s="87">
        <v>86011.550300000003</v>
      </c>
      <c r="AN102" s="87">
        <v>100510.57709999999</v>
      </c>
      <c r="AO102" s="87">
        <v>87550.141400000008</v>
      </c>
      <c r="AP102" s="87">
        <v>133021.68709999998</v>
      </c>
      <c r="AQ102" s="87">
        <v>116424.56779999999</v>
      </c>
    </row>
    <row r="103" spans="1:44" s="83" customFormat="1" x14ac:dyDescent="0.25">
      <c r="A103" s="84" t="s">
        <v>154</v>
      </c>
      <c r="B103" s="21">
        <v>7606.3872000000001</v>
      </c>
      <c r="C103" s="21">
        <v>6053.8639999999996</v>
      </c>
      <c r="D103" s="22">
        <v>8831.6243000000013</v>
      </c>
      <c r="E103" s="22">
        <v>6840.6345000000001</v>
      </c>
      <c r="F103" s="22">
        <v>13582.852000000001</v>
      </c>
      <c r="G103" s="22">
        <v>10296.227699999999</v>
      </c>
      <c r="H103" s="22">
        <v>19586.0638</v>
      </c>
      <c r="I103" s="22">
        <v>16439.6041</v>
      </c>
      <c r="J103" s="22">
        <v>24698.7294</v>
      </c>
      <c r="K103" s="22">
        <v>21742.893</v>
      </c>
      <c r="L103" s="22">
        <v>31376.620699999999</v>
      </c>
      <c r="M103" s="22">
        <v>24549.710300000002</v>
      </c>
      <c r="N103" s="22">
        <v>36065.756799999996</v>
      </c>
      <c r="O103" s="22">
        <v>27220.024000000001</v>
      </c>
      <c r="P103" s="22">
        <v>47386.977700000003</v>
      </c>
      <c r="Q103" s="22">
        <v>34428.967100000002</v>
      </c>
      <c r="R103" s="22">
        <v>45831.433400000002</v>
      </c>
      <c r="S103" s="89">
        <v>34244.6374</v>
      </c>
      <c r="T103" s="22">
        <v>50091.932399999998</v>
      </c>
      <c r="U103" s="89">
        <v>43469.823600000003</v>
      </c>
      <c r="V103" s="22">
        <v>59661.227200000001</v>
      </c>
      <c r="W103" s="89">
        <v>49496.207900000001</v>
      </c>
      <c r="X103" s="22">
        <v>61516.5985</v>
      </c>
      <c r="Y103" s="89">
        <v>50610.682700000005</v>
      </c>
      <c r="Z103" s="22">
        <v>61453.258700000006</v>
      </c>
      <c r="AA103" s="89">
        <v>50612.091500000002</v>
      </c>
      <c r="AB103" s="22">
        <v>82360.5429</v>
      </c>
      <c r="AC103" s="89">
        <v>65265.425600000002</v>
      </c>
      <c r="AD103" s="22">
        <v>109998.66129999999</v>
      </c>
      <c r="AE103" s="22">
        <v>79008.842199999999</v>
      </c>
      <c r="AF103" s="22">
        <v>104401.39809999999</v>
      </c>
      <c r="AG103" s="22">
        <v>89962.956999999995</v>
      </c>
      <c r="AH103" s="90">
        <v>101568.51</v>
      </c>
      <c r="AI103" s="91">
        <v>86307.64</v>
      </c>
      <c r="AJ103" s="87">
        <v>132198.73379999999</v>
      </c>
      <c r="AK103" s="87">
        <v>110049.8195</v>
      </c>
      <c r="AL103" s="87">
        <v>143342.20300000001</v>
      </c>
      <c r="AM103" s="87">
        <v>124463.00170000001</v>
      </c>
      <c r="AN103" s="87">
        <v>148359.08769999997</v>
      </c>
      <c r="AO103" s="87">
        <v>123603.928</v>
      </c>
      <c r="AP103" s="87">
        <v>158138.25219999999</v>
      </c>
      <c r="AQ103" s="87">
        <v>133020.57379999998</v>
      </c>
    </row>
    <row r="104" spans="1:44" s="83" customFormat="1" x14ac:dyDescent="0.25">
      <c r="A104" s="84" t="s">
        <v>155</v>
      </c>
      <c r="B104" s="22">
        <v>763.601</v>
      </c>
      <c r="C104" s="22">
        <v>424.05500000000001</v>
      </c>
      <c r="D104" s="22">
        <v>1167.653</v>
      </c>
      <c r="E104" s="22">
        <v>688.25300000000004</v>
      </c>
      <c r="F104" s="22">
        <v>1235.3489999999999</v>
      </c>
      <c r="G104" s="22">
        <v>911.96799999999996</v>
      </c>
      <c r="H104" s="22">
        <v>1461.7858000000001</v>
      </c>
      <c r="I104" s="22">
        <v>1083.0858000000001</v>
      </c>
      <c r="J104" s="22">
        <v>2249.0443999999998</v>
      </c>
      <c r="K104" s="22">
        <v>1316.8553999999999</v>
      </c>
      <c r="L104" s="22">
        <v>3068.19</v>
      </c>
      <c r="M104" s="22">
        <v>2114.232</v>
      </c>
      <c r="N104" s="22">
        <v>3234.3764000000001</v>
      </c>
      <c r="O104" s="22">
        <v>2402.0913999999998</v>
      </c>
      <c r="P104" s="22">
        <v>4126.1055999999999</v>
      </c>
      <c r="Q104" s="22">
        <v>3263.9802</v>
      </c>
      <c r="R104" s="22">
        <v>4001.3319999999999</v>
      </c>
      <c r="S104" s="89">
        <v>3150.8449999999998</v>
      </c>
      <c r="T104" s="22">
        <v>5437.1440000000002</v>
      </c>
      <c r="U104" s="89">
        <v>4253.0529999999999</v>
      </c>
      <c r="V104" s="22">
        <v>6984.1419999999998</v>
      </c>
      <c r="W104" s="89">
        <v>5940.8370000000004</v>
      </c>
      <c r="X104" s="22">
        <v>8994.4519999999993</v>
      </c>
      <c r="Y104" s="89">
        <v>8233.18</v>
      </c>
      <c r="Z104" s="22">
        <v>8522.1910000000007</v>
      </c>
      <c r="AA104" s="89">
        <v>7839.7759999999998</v>
      </c>
      <c r="AB104" s="22">
        <v>6872.1074000000008</v>
      </c>
      <c r="AC104" s="89">
        <v>6145.6294000000007</v>
      </c>
      <c r="AD104" s="22">
        <v>8739.06</v>
      </c>
      <c r="AE104" s="22">
        <v>8351.4084000000003</v>
      </c>
      <c r="AF104" s="22">
        <v>7522.8107</v>
      </c>
      <c r="AG104" s="22">
        <v>7301.5039000000006</v>
      </c>
      <c r="AH104" s="90">
        <v>7585.55</v>
      </c>
      <c r="AI104" s="91">
        <v>7113.29</v>
      </c>
      <c r="AJ104" s="87">
        <v>10171.3279</v>
      </c>
      <c r="AK104" s="87">
        <v>9717.0149999999994</v>
      </c>
      <c r="AL104" s="87">
        <v>11309.482199999999</v>
      </c>
      <c r="AM104" s="87">
        <v>10706.979599999999</v>
      </c>
      <c r="AN104" s="87">
        <v>10199.056</v>
      </c>
      <c r="AO104" s="87">
        <v>8933.3989999999994</v>
      </c>
      <c r="AP104" s="87">
        <v>12493.671</v>
      </c>
      <c r="AQ104" s="87">
        <v>9711.5810000000001</v>
      </c>
    </row>
    <row r="105" spans="1:44" x14ac:dyDescent="0.25">
      <c r="A105" s="96" t="s">
        <v>156</v>
      </c>
      <c r="B105" s="92">
        <v>1371.2029</v>
      </c>
      <c r="C105" s="92">
        <v>1098.3475000000001</v>
      </c>
      <c r="D105" s="92">
        <v>2448.6057000000001</v>
      </c>
      <c r="E105" s="92">
        <v>2313.5217000000002</v>
      </c>
      <c r="F105" s="92">
        <v>4018.2525000000001</v>
      </c>
      <c r="G105" s="92">
        <v>3956.7311</v>
      </c>
      <c r="H105" s="92">
        <v>4307.9732999999997</v>
      </c>
      <c r="I105" s="92">
        <v>4099.9376000000002</v>
      </c>
      <c r="J105" s="92">
        <v>4990.4734000000008</v>
      </c>
      <c r="K105" s="92">
        <v>4968.0767000000005</v>
      </c>
      <c r="L105" s="92">
        <v>4583.9470999999994</v>
      </c>
      <c r="M105" s="92">
        <v>4292.4767999999995</v>
      </c>
      <c r="N105" s="92">
        <v>5771.6599000000006</v>
      </c>
      <c r="O105" s="92">
        <v>5236.3917999999994</v>
      </c>
      <c r="P105" s="92">
        <v>6065.7521999999999</v>
      </c>
      <c r="Q105" s="92">
        <v>5492.5484999999999</v>
      </c>
      <c r="R105" s="92">
        <v>6849.5192000000006</v>
      </c>
      <c r="S105" s="97">
        <v>5929.3247999999994</v>
      </c>
      <c r="T105" s="92">
        <v>7946.1841000000004</v>
      </c>
      <c r="U105" s="97">
        <v>6427.4458000000004</v>
      </c>
      <c r="V105" s="92">
        <v>8801.8531999999996</v>
      </c>
      <c r="W105" s="97">
        <v>7471.66</v>
      </c>
      <c r="X105" s="92">
        <v>11586.8442</v>
      </c>
      <c r="Y105" s="97">
        <v>9312.3690999999999</v>
      </c>
      <c r="Z105" s="92">
        <v>11269.8125</v>
      </c>
      <c r="AA105" s="97">
        <v>8231.186099999999</v>
      </c>
      <c r="AB105" s="92">
        <v>15760.349900000001</v>
      </c>
      <c r="AC105" s="97">
        <v>9650.6975000000002</v>
      </c>
      <c r="AD105" s="92">
        <v>16986.216</v>
      </c>
      <c r="AE105" s="21">
        <v>12700.528</v>
      </c>
      <c r="AF105" s="92">
        <v>14604.054</v>
      </c>
      <c r="AG105" s="21">
        <v>10276.156000000001</v>
      </c>
      <c r="AH105" s="93">
        <v>14419.17</v>
      </c>
      <c r="AI105" s="87">
        <v>13329.01</v>
      </c>
      <c r="AJ105" s="87">
        <v>17043.516</v>
      </c>
      <c r="AK105" s="87">
        <v>16187.847</v>
      </c>
      <c r="AL105" s="87">
        <v>19132.137999999999</v>
      </c>
      <c r="AM105" s="87">
        <v>17483.423999999999</v>
      </c>
      <c r="AN105" s="87">
        <v>18438.776000000002</v>
      </c>
      <c r="AO105" s="87">
        <v>16876.758999999998</v>
      </c>
      <c r="AP105" s="87">
        <v>18565.831999999999</v>
      </c>
      <c r="AQ105" s="87">
        <v>16295.474</v>
      </c>
    </row>
    <row r="106" spans="1:44" ht="34.5" x14ac:dyDescent="0.25">
      <c r="A106" s="79" t="s">
        <v>157</v>
      </c>
      <c r="B106" s="32" t="s">
        <v>86</v>
      </c>
      <c r="C106" s="32" t="s">
        <v>86</v>
      </c>
      <c r="D106" s="32" t="s">
        <v>86</v>
      </c>
      <c r="E106" s="32" t="s">
        <v>86</v>
      </c>
      <c r="F106" s="32" t="s">
        <v>86</v>
      </c>
      <c r="G106" s="32" t="s">
        <v>86</v>
      </c>
      <c r="H106" s="32" t="s">
        <v>86</v>
      </c>
      <c r="I106" s="32" t="s">
        <v>86</v>
      </c>
      <c r="J106" s="32" t="s">
        <v>86</v>
      </c>
      <c r="K106" s="32" t="s">
        <v>86</v>
      </c>
      <c r="L106" s="32" t="s">
        <v>86</v>
      </c>
      <c r="M106" s="32" t="s">
        <v>86</v>
      </c>
      <c r="N106" s="32" t="s">
        <v>86</v>
      </c>
      <c r="O106" s="32" t="s">
        <v>86</v>
      </c>
      <c r="P106" s="32" t="s">
        <v>86</v>
      </c>
      <c r="Q106" s="32" t="s">
        <v>86</v>
      </c>
      <c r="R106" s="32" t="s">
        <v>86</v>
      </c>
      <c r="S106" s="32" t="s">
        <v>86</v>
      </c>
      <c r="T106" s="32" t="s">
        <v>86</v>
      </c>
      <c r="U106" s="32" t="s">
        <v>86</v>
      </c>
      <c r="V106" s="32" t="s">
        <v>86</v>
      </c>
      <c r="W106" s="32" t="s">
        <v>86</v>
      </c>
      <c r="X106" s="32" t="s">
        <v>86</v>
      </c>
      <c r="Y106" s="32" t="s">
        <v>86</v>
      </c>
      <c r="Z106" s="32" t="s">
        <v>86</v>
      </c>
      <c r="AA106" s="32" t="s">
        <v>86</v>
      </c>
      <c r="AB106" s="32">
        <v>33155.800000000003</v>
      </c>
      <c r="AC106" s="32">
        <v>29811.1</v>
      </c>
      <c r="AD106" s="32">
        <v>167863.5</v>
      </c>
      <c r="AE106" s="32">
        <v>139626.6</v>
      </c>
      <c r="AF106" s="32" t="s">
        <v>86</v>
      </c>
      <c r="AG106" s="32" t="s">
        <v>86</v>
      </c>
      <c r="AH106" s="98" t="s">
        <v>86</v>
      </c>
      <c r="AI106" s="98" t="s">
        <v>86</v>
      </c>
      <c r="AJ106" s="98" t="s">
        <v>86</v>
      </c>
      <c r="AK106" s="98" t="s">
        <v>86</v>
      </c>
      <c r="AL106" s="98"/>
      <c r="AM106" s="98"/>
      <c r="AN106" s="98"/>
      <c r="AO106" s="99"/>
    </row>
    <row r="107" spans="1:44" x14ac:dyDescent="0.25">
      <c r="A107" s="84" t="s">
        <v>97</v>
      </c>
      <c r="B107" s="22" t="s">
        <v>86</v>
      </c>
      <c r="C107" s="22" t="s">
        <v>86</v>
      </c>
      <c r="D107" s="22" t="s">
        <v>86</v>
      </c>
      <c r="E107" s="22" t="s">
        <v>86</v>
      </c>
      <c r="F107" s="22" t="s">
        <v>86</v>
      </c>
      <c r="G107" s="22" t="s">
        <v>86</v>
      </c>
      <c r="H107" s="22" t="s">
        <v>86</v>
      </c>
      <c r="I107" s="22" t="s">
        <v>86</v>
      </c>
      <c r="J107" s="22" t="s">
        <v>86</v>
      </c>
      <c r="K107" s="22" t="s">
        <v>86</v>
      </c>
      <c r="L107" s="22" t="s">
        <v>86</v>
      </c>
      <c r="M107" s="22" t="s">
        <v>86</v>
      </c>
      <c r="N107" s="22" t="s">
        <v>86</v>
      </c>
      <c r="O107" s="22" t="s">
        <v>86</v>
      </c>
      <c r="P107" s="22" t="s">
        <v>86</v>
      </c>
      <c r="Q107" s="22" t="s">
        <v>86</v>
      </c>
      <c r="R107" s="22" t="s">
        <v>86</v>
      </c>
      <c r="S107" s="22" t="s">
        <v>86</v>
      </c>
      <c r="T107" s="22" t="s">
        <v>86</v>
      </c>
      <c r="U107" s="22" t="s">
        <v>86</v>
      </c>
      <c r="V107" s="22" t="s">
        <v>86</v>
      </c>
      <c r="W107" s="22" t="s">
        <v>86</v>
      </c>
      <c r="X107" s="22" t="s">
        <v>86</v>
      </c>
      <c r="Y107" s="22" t="s">
        <v>86</v>
      </c>
      <c r="Z107" s="22" t="s">
        <v>86</v>
      </c>
      <c r="AA107" s="22" t="s">
        <v>86</v>
      </c>
      <c r="AB107" s="22">
        <v>24225.4251</v>
      </c>
      <c r="AC107" s="22">
        <v>22276.1345</v>
      </c>
      <c r="AD107" s="22">
        <v>115085.492</v>
      </c>
      <c r="AE107" s="22">
        <v>91538.759299999991</v>
      </c>
      <c r="AF107" s="22" t="s">
        <v>86</v>
      </c>
      <c r="AG107" s="92" t="s">
        <v>86</v>
      </c>
      <c r="AH107" s="92" t="s">
        <v>86</v>
      </c>
      <c r="AI107" s="92" t="s">
        <v>86</v>
      </c>
      <c r="AJ107" s="92" t="s">
        <v>86</v>
      </c>
      <c r="AK107" s="92" t="s">
        <v>86</v>
      </c>
      <c r="AL107" s="92"/>
      <c r="AM107" s="92"/>
      <c r="AN107" s="92"/>
      <c r="AO107" s="100"/>
    </row>
    <row r="108" spans="1:44" x14ac:dyDescent="0.25">
      <c r="A108" s="96" t="s">
        <v>102</v>
      </c>
      <c r="B108" s="92" t="s">
        <v>86</v>
      </c>
      <c r="C108" s="92" t="s">
        <v>86</v>
      </c>
      <c r="D108" s="92" t="s">
        <v>86</v>
      </c>
      <c r="E108" s="92" t="s">
        <v>86</v>
      </c>
      <c r="F108" s="92" t="s">
        <v>86</v>
      </c>
      <c r="G108" s="92" t="s">
        <v>86</v>
      </c>
      <c r="H108" s="92" t="s">
        <v>86</v>
      </c>
      <c r="I108" s="92" t="s">
        <v>86</v>
      </c>
      <c r="J108" s="92" t="s">
        <v>86</v>
      </c>
      <c r="K108" s="92" t="s">
        <v>86</v>
      </c>
      <c r="L108" s="92" t="s">
        <v>86</v>
      </c>
      <c r="M108" s="92" t="s">
        <v>86</v>
      </c>
      <c r="N108" s="92" t="s">
        <v>86</v>
      </c>
      <c r="O108" s="92" t="s">
        <v>86</v>
      </c>
      <c r="P108" s="92" t="s">
        <v>86</v>
      </c>
      <c r="Q108" s="92" t="s">
        <v>86</v>
      </c>
      <c r="R108" s="92" t="s">
        <v>86</v>
      </c>
      <c r="S108" s="92" t="s">
        <v>86</v>
      </c>
      <c r="T108" s="92" t="s">
        <v>86</v>
      </c>
      <c r="U108" s="92" t="s">
        <v>86</v>
      </c>
      <c r="V108" s="92" t="s">
        <v>86</v>
      </c>
      <c r="W108" s="92" t="s">
        <v>86</v>
      </c>
      <c r="X108" s="92" t="s">
        <v>86</v>
      </c>
      <c r="Y108" s="92" t="s">
        <v>86</v>
      </c>
      <c r="Z108" s="92" t="s">
        <v>86</v>
      </c>
      <c r="AA108" s="92" t="s">
        <v>86</v>
      </c>
      <c r="AB108" s="92">
        <v>8930.4</v>
      </c>
      <c r="AC108" s="92">
        <v>7534.9263000000001</v>
      </c>
      <c r="AD108" s="92">
        <v>52777.976700000007</v>
      </c>
      <c r="AE108" s="101">
        <v>48087.811000000002</v>
      </c>
      <c r="AF108" s="92" t="s">
        <v>86</v>
      </c>
      <c r="AG108" s="92" t="s">
        <v>86</v>
      </c>
      <c r="AH108" s="92" t="s">
        <v>86</v>
      </c>
      <c r="AI108" s="92" t="s">
        <v>86</v>
      </c>
      <c r="AJ108" s="92" t="s">
        <v>86</v>
      </c>
      <c r="AK108" s="92" t="s">
        <v>86</v>
      </c>
      <c r="AL108" s="92"/>
      <c r="AM108" s="92"/>
      <c r="AN108" s="92"/>
      <c r="AO108" s="100"/>
    </row>
    <row r="109" spans="1:44" ht="18" x14ac:dyDescent="0.25">
      <c r="A109" s="154" t="s">
        <v>158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02"/>
      <c r="Q109" s="102"/>
      <c r="R109" s="102"/>
      <c r="S109" s="103"/>
      <c r="T109" s="102"/>
      <c r="U109" s="103"/>
      <c r="V109" s="102"/>
      <c r="W109" s="103"/>
      <c r="X109" s="102"/>
      <c r="Y109" s="103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5"/>
    </row>
    <row r="110" spans="1:44" ht="19.5" customHeight="1" x14ac:dyDescent="0.25">
      <c r="A110" s="156" t="s">
        <v>159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91"/>
      <c r="Q110" s="91"/>
      <c r="R110" s="91"/>
      <c r="S110" s="87"/>
      <c r="T110" s="91"/>
      <c r="U110" s="87"/>
      <c r="V110" s="91"/>
      <c r="W110" s="87"/>
      <c r="X110" s="91"/>
      <c r="Y110" s="87"/>
      <c r="Z110" s="83"/>
      <c r="AA110" s="83"/>
      <c r="AB110" s="83"/>
      <c r="AC110" s="83"/>
      <c r="AD110" s="83"/>
      <c r="AE110" s="83"/>
      <c r="AF110" s="83"/>
      <c r="AG110" s="83"/>
      <c r="AH110" s="83"/>
      <c r="AJ110" s="6"/>
      <c r="AK110" s="6"/>
      <c r="AL110" s="6"/>
      <c r="AO110" s="100"/>
    </row>
    <row r="111" spans="1:44" s="6" customFormat="1" ht="19.5" customHeight="1" x14ac:dyDescent="0.25">
      <c r="A111" s="156" t="s">
        <v>160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06"/>
      <c r="L111" s="106"/>
      <c r="M111" s="106"/>
      <c r="N111" s="106"/>
      <c r="O111" s="106"/>
      <c r="P111" s="83"/>
      <c r="Q111" s="83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O111" s="107"/>
    </row>
    <row r="112" spans="1:44" s="6" customFormat="1" ht="19.5" customHeight="1" thickBot="1" x14ac:dyDescent="0.3">
      <c r="A112" s="158" t="s">
        <v>161</v>
      </c>
      <c r="B112" s="159"/>
      <c r="C112" s="159"/>
      <c r="D112" s="159"/>
      <c r="E112" s="159"/>
      <c r="F112" s="159"/>
      <c r="G112" s="121"/>
      <c r="H112" s="121"/>
      <c r="I112" s="121"/>
      <c r="J112" s="121"/>
      <c r="K112" s="106"/>
      <c r="L112" s="106"/>
      <c r="M112" s="106"/>
      <c r="N112" s="106"/>
      <c r="O112" s="106"/>
      <c r="P112" s="83"/>
      <c r="Q112" s="83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O112" s="107"/>
    </row>
    <row r="113" spans="1:41" s="6" customFormat="1" ht="31.5" customHeight="1" thickTop="1" thickBot="1" x14ac:dyDescent="0.3">
      <c r="A113" s="160" t="s">
        <v>162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08"/>
      <c r="M113" s="108"/>
      <c r="N113" s="108"/>
      <c r="O113" s="108"/>
      <c r="P113" s="109"/>
      <c r="Q113" s="109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1"/>
    </row>
    <row r="114" spans="1:41" s="6" customFormat="1" ht="19.5" customHeight="1" thickTop="1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P114" s="83"/>
      <c r="Q114" s="83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</row>
    <row r="115" spans="1:41" ht="19.5" thickBot="1" x14ac:dyDescent="0.35">
      <c r="A115" s="113" t="s">
        <v>163</v>
      </c>
      <c r="P115" s="83"/>
      <c r="Q115" s="83"/>
      <c r="R115" s="74"/>
      <c r="S115" s="74"/>
      <c r="T115" s="74"/>
      <c r="U115" s="74"/>
      <c r="V115" s="83"/>
      <c r="W115" s="83"/>
      <c r="X115" s="83"/>
      <c r="Y115" s="83"/>
      <c r="Z115" s="74"/>
      <c r="AA115" s="74"/>
      <c r="AB115" s="83"/>
      <c r="AC115" s="83"/>
      <c r="AD115" s="83"/>
      <c r="AE115" s="83"/>
      <c r="AF115" s="83"/>
      <c r="AG115" s="83"/>
      <c r="AH115" s="83"/>
      <c r="AI115" s="83"/>
    </row>
    <row r="116" spans="1:41" s="6" customFormat="1" ht="35.25" customHeight="1" thickTop="1" thickBot="1" x14ac:dyDescent="0.3">
      <c r="A116" s="114" t="s">
        <v>164</v>
      </c>
      <c r="B116" s="115">
        <v>348776.63179999997</v>
      </c>
      <c r="C116" s="115">
        <v>261489.0612</v>
      </c>
      <c r="D116" s="115">
        <v>473237.32420000003</v>
      </c>
      <c r="E116" s="115">
        <v>352179.91610000003</v>
      </c>
      <c r="F116" s="115">
        <v>611464.23369999998</v>
      </c>
      <c r="G116" s="115">
        <v>479889.39780000004</v>
      </c>
      <c r="H116" s="115">
        <v>738652.1852999999</v>
      </c>
      <c r="I116" s="115">
        <v>588557.11199999996</v>
      </c>
      <c r="J116" s="115">
        <v>942231.67749999999</v>
      </c>
      <c r="K116" s="115">
        <v>766631.32890000008</v>
      </c>
      <c r="L116" s="115">
        <v>1178705.7565000001</v>
      </c>
      <c r="M116" s="115">
        <v>972517.06209999998</v>
      </c>
      <c r="N116" s="115">
        <v>1684157.7608999999</v>
      </c>
      <c r="O116" s="115">
        <v>1370597.5737000001</v>
      </c>
      <c r="P116" s="115">
        <v>1971522.3289000001</v>
      </c>
      <c r="Q116" s="115">
        <v>1602521.8046000001</v>
      </c>
      <c r="R116" s="115">
        <v>1758860.8966999999</v>
      </c>
      <c r="S116" s="116">
        <v>1419118.8608000001</v>
      </c>
      <c r="T116" s="74"/>
      <c r="U116" s="74"/>
      <c r="Z116" s="74"/>
      <c r="AA116" s="74"/>
      <c r="AB116" s="74"/>
      <c r="AC116" s="74"/>
      <c r="AD116" s="74"/>
      <c r="AE116" s="74"/>
      <c r="AF116" s="74"/>
      <c r="AG116" s="74" t="s">
        <v>165</v>
      </c>
      <c r="AH116" s="74"/>
      <c r="AI116" s="74"/>
    </row>
    <row r="117" spans="1:41" s="74" customFormat="1" ht="16.5" thickTop="1" x14ac:dyDescent="0.25">
      <c r="P117" s="83"/>
      <c r="Q117" s="83"/>
    </row>
    <row r="118" spans="1:41" s="83" customFormat="1" x14ac:dyDescent="0.25"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</row>
    <row r="119" spans="1:41" s="74" customFormat="1" x14ac:dyDescent="0.25">
      <c r="P119" s="83"/>
      <c r="Q119" s="83"/>
    </row>
    <row r="120" spans="1:41" s="74" customFormat="1" x14ac:dyDescent="0.25">
      <c r="P120" s="83"/>
      <c r="Q120" s="83"/>
    </row>
    <row r="121" spans="1:41" s="74" customFormat="1" x14ac:dyDescent="0.25">
      <c r="P121" s="83"/>
      <c r="Q121" s="83"/>
    </row>
    <row r="122" spans="1:41" s="74" customFormat="1" x14ac:dyDescent="0.25">
      <c r="P122" s="83"/>
      <c r="Q122" s="83"/>
    </row>
    <row r="123" spans="1:41" s="74" customFormat="1" x14ac:dyDescent="0.25">
      <c r="P123" s="83"/>
      <c r="Q123" s="83"/>
    </row>
    <row r="124" spans="1:41" s="74" customFormat="1" x14ac:dyDescent="0.25">
      <c r="P124" s="83"/>
      <c r="Q124" s="83"/>
      <c r="R124" s="83"/>
      <c r="S124" s="83"/>
      <c r="T124" s="83"/>
      <c r="U124" s="83"/>
    </row>
    <row r="125" spans="1:41" s="74" customFormat="1" x14ac:dyDescent="0.25">
      <c r="P125" s="83"/>
      <c r="Q125" s="83"/>
      <c r="R125" s="83"/>
      <c r="S125" s="83"/>
      <c r="T125" s="83"/>
      <c r="U125" s="83"/>
    </row>
    <row r="126" spans="1:41" s="74" customFormat="1" x14ac:dyDescent="0.25">
      <c r="P126" s="83"/>
      <c r="Q126" s="83"/>
      <c r="R126" s="83"/>
      <c r="S126" s="83"/>
      <c r="T126" s="83"/>
      <c r="U126" s="83"/>
    </row>
    <row r="127" spans="1:41" s="74" customFormat="1" x14ac:dyDescent="0.25">
      <c r="P127" s="83"/>
      <c r="Q127" s="83"/>
      <c r="R127" s="83"/>
      <c r="S127" s="83"/>
      <c r="T127" s="83"/>
      <c r="U127" s="83"/>
    </row>
    <row r="128" spans="1:41" s="74" customFormat="1" x14ac:dyDescent="0.25">
      <c r="P128" s="83"/>
      <c r="Q128" s="83"/>
      <c r="R128" s="83"/>
      <c r="S128" s="83"/>
      <c r="T128" s="83"/>
      <c r="U128" s="83"/>
    </row>
    <row r="129" spans="16:35" s="74" customFormat="1" x14ac:dyDescent="0.25">
      <c r="P129" s="83"/>
      <c r="Q129" s="83"/>
      <c r="R129" s="83"/>
      <c r="S129" s="83"/>
      <c r="T129" s="83"/>
      <c r="U129" s="83"/>
    </row>
    <row r="130" spans="16:35" s="74" customFormat="1" x14ac:dyDescent="0.25">
      <c r="P130" s="83"/>
      <c r="Q130" s="83"/>
      <c r="R130" s="83"/>
      <c r="S130" s="83"/>
      <c r="T130" s="83"/>
      <c r="U130" s="83"/>
    </row>
    <row r="131" spans="16:35" s="74" customFormat="1" x14ac:dyDescent="0.25">
      <c r="P131" s="83"/>
      <c r="Q131" s="83"/>
      <c r="R131" s="83"/>
      <c r="S131" s="83"/>
      <c r="T131" s="83"/>
      <c r="U131" s="83"/>
      <c r="Z131" s="83"/>
      <c r="AA131" s="83"/>
    </row>
    <row r="132" spans="16:35" s="74" customFormat="1" x14ac:dyDescent="0.25">
      <c r="P132" s="83"/>
      <c r="Q132" s="83"/>
      <c r="R132" s="83"/>
      <c r="S132" s="83"/>
      <c r="T132" s="83"/>
      <c r="U132" s="83"/>
    </row>
    <row r="133" spans="16:35" s="74" customFormat="1" x14ac:dyDescent="0.25">
      <c r="P133" s="83"/>
      <c r="Q133" s="83"/>
      <c r="R133" s="83"/>
      <c r="S133" s="83"/>
      <c r="T133" s="83"/>
      <c r="U133" s="83"/>
    </row>
    <row r="134" spans="16:35" s="74" customFormat="1" x14ac:dyDescent="0.25"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AB134" s="83"/>
      <c r="AC134" s="83"/>
      <c r="AD134" s="83"/>
      <c r="AE134" s="83"/>
      <c r="AF134" s="83"/>
      <c r="AG134" s="83"/>
      <c r="AH134" s="83"/>
      <c r="AI134" s="83"/>
    </row>
    <row r="135" spans="16:35" s="74" customFormat="1" x14ac:dyDescent="0.25">
      <c r="P135" s="83"/>
      <c r="Q135" s="83"/>
      <c r="R135" s="83"/>
      <c r="S135" s="83"/>
      <c r="T135" s="83"/>
      <c r="U135" s="83"/>
    </row>
    <row r="136" spans="16:35" s="74" customFormat="1" x14ac:dyDescent="0.25">
      <c r="P136" s="83"/>
      <c r="Q136" s="83"/>
      <c r="R136" s="83"/>
      <c r="S136" s="83"/>
      <c r="T136" s="83"/>
      <c r="U136" s="83"/>
    </row>
    <row r="137" spans="16:35" s="83" customFormat="1" x14ac:dyDescent="0.25"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</row>
    <row r="138" spans="16:35" s="74" customFormat="1" x14ac:dyDescent="0.25">
      <c r="P138" s="83"/>
      <c r="Q138" s="83"/>
      <c r="R138" s="83"/>
      <c r="S138" s="83"/>
      <c r="T138" s="83"/>
      <c r="U138" s="83"/>
    </row>
    <row r="139" spans="16:35" s="74" customFormat="1" x14ac:dyDescent="0.25">
      <c r="P139" s="83"/>
      <c r="Q139" s="83"/>
      <c r="R139" s="83"/>
      <c r="S139" s="83"/>
      <c r="T139" s="83"/>
      <c r="U139" s="83"/>
    </row>
    <row r="140" spans="16:35" s="74" customFormat="1" x14ac:dyDescent="0.25">
      <c r="P140" s="83"/>
      <c r="Q140" s="83"/>
      <c r="R140" s="83"/>
      <c r="S140" s="83"/>
      <c r="T140" s="83"/>
      <c r="U140" s="83"/>
    </row>
    <row r="141" spans="16:35" s="74" customFormat="1" x14ac:dyDescent="0.25">
      <c r="P141" s="83"/>
      <c r="Q141" s="83"/>
      <c r="R141" s="83"/>
      <c r="S141" s="83"/>
      <c r="T141" s="83"/>
      <c r="U141" s="83"/>
    </row>
    <row r="142" spans="16:35" s="74" customFormat="1" x14ac:dyDescent="0.25">
      <c r="P142" s="83"/>
      <c r="Q142" s="83"/>
      <c r="R142" s="83"/>
      <c r="S142" s="83"/>
      <c r="T142" s="83"/>
      <c r="U142" s="83"/>
    </row>
    <row r="143" spans="16:35" s="74" customFormat="1" x14ac:dyDescent="0.25">
      <c r="P143" s="83"/>
      <c r="Q143" s="83"/>
      <c r="R143" s="83"/>
      <c r="S143" s="83"/>
      <c r="T143" s="83"/>
      <c r="U143" s="83"/>
      <c r="Z143" s="83"/>
      <c r="AA143" s="83"/>
    </row>
    <row r="144" spans="16:35" s="74" customFormat="1" x14ac:dyDescent="0.25">
      <c r="P144" s="83"/>
      <c r="Q144" s="83"/>
      <c r="R144" s="83"/>
      <c r="S144" s="83"/>
      <c r="T144" s="83"/>
      <c r="U144" s="83"/>
      <c r="Z144" s="83"/>
      <c r="AA144" s="83"/>
    </row>
    <row r="145" spans="16:35" s="74" customFormat="1" x14ac:dyDescent="0.25">
      <c r="P145" s="83"/>
      <c r="Q145" s="83"/>
      <c r="R145" s="83"/>
      <c r="S145" s="83"/>
      <c r="T145" s="83"/>
      <c r="U145" s="83"/>
      <c r="Z145" s="83"/>
      <c r="AA145" s="83"/>
    </row>
    <row r="146" spans="16:35" s="74" customFormat="1" x14ac:dyDescent="0.25"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</row>
    <row r="147" spans="16:35" s="74" customFormat="1" x14ac:dyDescent="0.25"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</row>
    <row r="148" spans="16:35" s="74" customFormat="1" x14ac:dyDescent="0.25"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</row>
    <row r="149" spans="16:35" s="83" customFormat="1" x14ac:dyDescent="0.25"/>
    <row r="150" spans="16:35" s="83" customFormat="1" x14ac:dyDescent="0.25"/>
    <row r="151" spans="16:35" s="83" customFormat="1" x14ac:dyDescent="0.25"/>
    <row r="152" spans="16:35" s="83" customFormat="1" x14ac:dyDescent="0.25"/>
    <row r="153" spans="16:35" s="83" customFormat="1" x14ac:dyDescent="0.25"/>
    <row r="154" spans="16:35" s="83" customFormat="1" x14ac:dyDescent="0.25"/>
    <row r="155" spans="16:35" s="83" customFormat="1" x14ac:dyDescent="0.25"/>
    <row r="156" spans="16:35" s="83" customFormat="1" x14ac:dyDescent="0.25"/>
    <row r="157" spans="16:35" s="83" customFormat="1" x14ac:dyDescent="0.25">
      <c r="Z157" s="6"/>
      <c r="AA157" s="6"/>
    </row>
    <row r="158" spans="16:35" s="83" customFormat="1" x14ac:dyDescent="0.25">
      <c r="Z158" s="69"/>
      <c r="AA158" s="69"/>
    </row>
    <row r="159" spans="16:35" s="83" customFormat="1" x14ac:dyDescent="0.25">
      <c r="Z159" s="69"/>
      <c r="AA159" s="69"/>
    </row>
    <row r="160" spans="16:35" s="83" customFormat="1" x14ac:dyDescent="0.25">
      <c r="V160" s="6"/>
      <c r="W160" s="6"/>
      <c r="X160" s="6"/>
      <c r="Y160" s="6"/>
      <c r="AB160" s="6"/>
      <c r="AC160" s="6"/>
      <c r="AD160" s="6"/>
      <c r="AE160" s="6"/>
      <c r="AF160" s="6"/>
      <c r="AG160" s="6"/>
      <c r="AH160" s="6"/>
      <c r="AI160" s="6"/>
    </row>
    <row r="161" spans="16:35" s="83" customFormat="1" x14ac:dyDescent="0.25">
      <c r="V161" s="69"/>
      <c r="W161" s="69"/>
      <c r="X161" s="69"/>
      <c r="Y161" s="69"/>
      <c r="AB161" s="69"/>
      <c r="AC161" s="69"/>
      <c r="AD161" s="69"/>
      <c r="AE161" s="69"/>
      <c r="AF161" s="69"/>
      <c r="AG161" s="69"/>
      <c r="AH161" s="69"/>
      <c r="AI161" s="69"/>
    </row>
    <row r="162" spans="16:35" s="83" customFormat="1" x14ac:dyDescent="0.25">
      <c r="V162" s="69"/>
      <c r="W162" s="69"/>
      <c r="X162" s="69"/>
      <c r="Y162" s="69"/>
      <c r="AB162" s="69"/>
      <c r="AC162" s="69"/>
      <c r="AD162" s="69"/>
      <c r="AE162" s="69"/>
      <c r="AF162" s="69"/>
      <c r="AG162" s="69"/>
      <c r="AH162" s="69"/>
      <c r="AI162" s="69"/>
    </row>
    <row r="163" spans="16:35" s="6" customFormat="1" x14ac:dyDescent="0.25"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</row>
    <row r="164" spans="16:35" x14ac:dyDescent="0.25"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</row>
    <row r="165" spans="16:35" x14ac:dyDescent="0.25"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</row>
    <row r="166" spans="16:35" s="83" customFormat="1" x14ac:dyDescent="0.25"/>
    <row r="167" spans="16:35" s="83" customFormat="1" x14ac:dyDescent="0.25"/>
    <row r="168" spans="16:35" s="83" customFormat="1" x14ac:dyDescent="0.25"/>
    <row r="169" spans="16:35" s="83" customFormat="1" x14ac:dyDescent="0.25">
      <c r="Z169" s="74"/>
      <c r="AA169" s="74"/>
    </row>
    <row r="170" spans="16:35" s="83" customFormat="1" x14ac:dyDescent="0.25"/>
    <row r="171" spans="16:35" s="83" customFormat="1" x14ac:dyDescent="0.25"/>
    <row r="172" spans="16:35" s="83" customFormat="1" x14ac:dyDescent="0.25">
      <c r="V172" s="74"/>
      <c r="W172" s="74"/>
      <c r="X172" s="74"/>
      <c r="Y172" s="74"/>
      <c r="AB172" s="74"/>
      <c r="AC172" s="74"/>
      <c r="AD172" s="74"/>
      <c r="AE172" s="74"/>
      <c r="AF172" s="74"/>
      <c r="AG172" s="74"/>
      <c r="AH172" s="74"/>
      <c r="AI172" s="74"/>
    </row>
    <row r="173" spans="16:35" s="83" customFormat="1" x14ac:dyDescent="0.25"/>
    <row r="174" spans="16:35" s="83" customFormat="1" x14ac:dyDescent="0.25"/>
    <row r="175" spans="16:35" s="74" customFormat="1" x14ac:dyDescent="0.25"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</row>
    <row r="176" spans="16:35" s="83" customFormat="1" x14ac:dyDescent="0.25"/>
    <row r="177" spans="22:35" s="83" customFormat="1" x14ac:dyDescent="0.25"/>
    <row r="178" spans="22:35" s="83" customFormat="1" x14ac:dyDescent="0.25"/>
    <row r="179" spans="22:35" s="83" customFormat="1" x14ac:dyDescent="0.25"/>
    <row r="180" spans="22:35" s="83" customFormat="1" x14ac:dyDescent="0.25"/>
    <row r="181" spans="22:35" s="83" customFormat="1" x14ac:dyDescent="0.25"/>
    <row r="182" spans="22:35" s="83" customFormat="1" x14ac:dyDescent="0.25"/>
    <row r="183" spans="22:35" s="83" customFormat="1" x14ac:dyDescent="0.25"/>
    <row r="184" spans="22:35" s="83" customFormat="1" x14ac:dyDescent="0.25"/>
    <row r="185" spans="22:35" s="83" customFormat="1" x14ac:dyDescent="0.25"/>
    <row r="186" spans="22:35" s="83" customFormat="1" x14ac:dyDescent="0.25"/>
    <row r="187" spans="22:35" s="83" customFormat="1" x14ac:dyDescent="0.25"/>
    <row r="188" spans="22:35" s="83" customFormat="1" x14ac:dyDescent="0.25"/>
    <row r="189" spans="22:35" s="83" customFormat="1" x14ac:dyDescent="0.25">
      <c r="Z189" s="74"/>
      <c r="AA189" s="74"/>
    </row>
    <row r="190" spans="22:35" s="83" customFormat="1" x14ac:dyDescent="0.25"/>
    <row r="191" spans="22:35" s="83" customFormat="1" x14ac:dyDescent="0.25"/>
    <row r="192" spans="22:35" s="83" customFormat="1" x14ac:dyDescent="0.25">
      <c r="V192" s="74"/>
      <c r="W192" s="74"/>
      <c r="X192" s="74"/>
      <c r="Y192" s="74"/>
      <c r="AB192" s="74"/>
      <c r="AC192" s="74"/>
      <c r="AD192" s="74"/>
      <c r="AE192" s="74"/>
      <c r="AF192" s="74"/>
      <c r="AG192" s="74"/>
      <c r="AH192" s="74"/>
      <c r="AI192" s="74"/>
    </row>
    <row r="193" spans="16:35" s="83" customFormat="1" x14ac:dyDescent="0.25"/>
    <row r="194" spans="16:35" s="83" customFormat="1" x14ac:dyDescent="0.25"/>
    <row r="195" spans="16:35" s="74" customFormat="1" x14ac:dyDescent="0.25"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</row>
    <row r="196" spans="16:35" s="83" customFormat="1" x14ac:dyDescent="0.25"/>
    <row r="197" spans="16:35" s="83" customFormat="1" x14ac:dyDescent="0.25"/>
    <row r="198" spans="16:35" s="83" customFormat="1" x14ac:dyDescent="0.25"/>
    <row r="199" spans="16:35" s="83" customFormat="1" x14ac:dyDescent="0.25"/>
    <row r="200" spans="16:35" s="83" customFormat="1" x14ac:dyDescent="0.25"/>
    <row r="201" spans="16:35" s="83" customFormat="1" x14ac:dyDescent="0.25"/>
    <row r="202" spans="16:35" s="83" customFormat="1" x14ac:dyDescent="0.25"/>
    <row r="203" spans="16:35" s="83" customFormat="1" x14ac:dyDescent="0.25"/>
    <row r="204" spans="16:35" s="83" customFormat="1" x14ac:dyDescent="0.25"/>
    <row r="205" spans="16:35" s="83" customFormat="1" x14ac:dyDescent="0.25"/>
    <row r="206" spans="16:35" s="83" customFormat="1" x14ac:dyDescent="0.25">
      <c r="Z206" s="6"/>
      <c r="AA206" s="6"/>
    </row>
    <row r="207" spans="16:35" s="83" customFormat="1" x14ac:dyDescent="0.25">
      <c r="Z207" s="69"/>
      <c r="AA207" s="69"/>
    </row>
    <row r="208" spans="16:35" s="83" customFormat="1" x14ac:dyDescent="0.25">
      <c r="Z208" s="69"/>
      <c r="AA208" s="69"/>
    </row>
    <row r="209" spans="16:35" s="83" customFormat="1" x14ac:dyDescent="0.25">
      <c r="V209" s="6"/>
      <c r="W209" s="6"/>
      <c r="X209" s="6"/>
      <c r="Y209" s="6"/>
      <c r="Z209" s="74"/>
      <c r="AA209" s="74"/>
      <c r="AB209" s="6"/>
      <c r="AC209" s="6"/>
      <c r="AD209" s="6"/>
      <c r="AE209" s="6"/>
      <c r="AF209" s="6"/>
      <c r="AG209" s="6"/>
      <c r="AH209" s="6"/>
      <c r="AI209" s="6"/>
    </row>
    <row r="210" spans="16:35" s="83" customFormat="1" x14ac:dyDescent="0.25">
      <c r="V210" s="69"/>
      <c r="W210" s="69"/>
      <c r="X210" s="69"/>
      <c r="Y210" s="69"/>
      <c r="AB210" s="69"/>
      <c r="AC210" s="69"/>
      <c r="AD210" s="69"/>
      <c r="AE210" s="69"/>
      <c r="AF210" s="69"/>
      <c r="AG210" s="69"/>
      <c r="AH210" s="69"/>
      <c r="AI210" s="69"/>
    </row>
    <row r="211" spans="16:35" s="83" customFormat="1" x14ac:dyDescent="0.25">
      <c r="V211" s="69"/>
      <c r="W211" s="69"/>
      <c r="X211" s="69"/>
      <c r="Y211" s="69"/>
      <c r="Z211" s="74"/>
      <c r="AA211" s="74"/>
      <c r="AB211" s="69"/>
      <c r="AC211" s="69"/>
      <c r="AD211" s="69"/>
      <c r="AE211" s="69"/>
      <c r="AF211" s="69"/>
      <c r="AG211" s="69"/>
      <c r="AH211" s="69"/>
      <c r="AI211" s="69"/>
    </row>
    <row r="212" spans="16:35" s="6" customFormat="1" x14ac:dyDescent="0.25">
      <c r="P212" s="83"/>
      <c r="Q212" s="83"/>
      <c r="R212" s="83"/>
      <c r="S212" s="83"/>
      <c r="T212" s="83"/>
      <c r="U212" s="83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</row>
    <row r="213" spans="16:35" x14ac:dyDescent="0.25"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74"/>
      <c r="AA213" s="74"/>
      <c r="AB213" s="83"/>
      <c r="AC213" s="83"/>
      <c r="AD213" s="83"/>
      <c r="AE213" s="83"/>
      <c r="AF213" s="83"/>
      <c r="AG213" s="83"/>
      <c r="AH213" s="83"/>
      <c r="AI213" s="83"/>
    </row>
    <row r="214" spans="16:35" x14ac:dyDescent="0.25">
      <c r="P214" s="83"/>
      <c r="Q214" s="83"/>
      <c r="R214" s="83"/>
      <c r="S214" s="83"/>
      <c r="T214" s="83"/>
      <c r="U214" s="83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</row>
    <row r="215" spans="16:35" s="74" customFormat="1" x14ac:dyDescent="0.25">
      <c r="P215" s="83"/>
      <c r="Q215" s="83"/>
      <c r="R215" s="83"/>
      <c r="S215" s="83"/>
      <c r="T215" s="83"/>
      <c r="U215" s="83"/>
    </row>
    <row r="216" spans="16:35" s="83" customFormat="1" x14ac:dyDescent="0.25"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</row>
    <row r="217" spans="16:35" s="74" customFormat="1" x14ac:dyDescent="0.25">
      <c r="P217" s="83"/>
      <c r="Q217" s="83"/>
      <c r="R217" s="83"/>
      <c r="S217" s="83"/>
      <c r="T217" s="83"/>
      <c r="U217" s="83"/>
    </row>
    <row r="218" spans="16:35" s="74" customFormat="1" x14ac:dyDescent="0.25">
      <c r="P218" s="83"/>
      <c r="Q218" s="83"/>
      <c r="R218" s="83"/>
      <c r="S218" s="83"/>
      <c r="T218" s="83"/>
      <c r="U218" s="83"/>
    </row>
    <row r="219" spans="16:35" s="74" customFormat="1" x14ac:dyDescent="0.25">
      <c r="P219" s="83"/>
      <c r="Q219" s="83"/>
      <c r="R219" s="83"/>
      <c r="S219" s="83"/>
      <c r="T219" s="83"/>
      <c r="U219" s="83"/>
    </row>
    <row r="220" spans="16:35" s="74" customFormat="1" x14ac:dyDescent="0.25">
      <c r="P220" s="83"/>
      <c r="Q220" s="83"/>
      <c r="R220" s="83"/>
      <c r="S220" s="83"/>
      <c r="T220" s="83"/>
      <c r="U220" s="83"/>
    </row>
    <row r="221" spans="16:35" s="74" customFormat="1" x14ac:dyDescent="0.25">
      <c r="P221" s="83"/>
      <c r="Q221" s="83"/>
      <c r="R221" s="83"/>
      <c r="S221" s="83"/>
      <c r="T221" s="83"/>
      <c r="U221" s="83"/>
    </row>
    <row r="222" spans="16:35" s="74" customFormat="1" x14ac:dyDescent="0.25">
      <c r="P222" s="83"/>
      <c r="Q222" s="83"/>
      <c r="R222" s="83"/>
      <c r="S222" s="83"/>
      <c r="T222" s="83"/>
      <c r="U222" s="83"/>
    </row>
    <row r="223" spans="16:35" s="74" customFormat="1" x14ac:dyDescent="0.25">
      <c r="P223" s="83"/>
      <c r="Q223" s="83"/>
      <c r="R223" s="83"/>
      <c r="S223" s="83"/>
      <c r="T223" s="83"/>
      <c r="U223" s="83"/>
    </row>
    <row r="224" spans="16:35" s="74" customFormat="1" x14ac:dyDescent="0.25">
      <c r="P224" s="83"/>
      <c r="Q224" s="83"/>
      <c r="R224" s="83"/>
      <c r="S224" s="83"/>
      <c r="T224" s="83"/>
      <c r="U224" s="83"/>
    </row>
    <row r="225" spans="16:35" s="74" customFormat="1" x14ac:dyDescent="0.25">
      <c r="P225" s="83"/>
      <c r="Q225" s="83"/>
      <c r="R225" s="83"/>
      <c r="S225" s="83"/>
      <c r="T225" s="83"/>
      <c r="U225" s="83"/>
    </row>
    <row r="226" spans="16:35" s="74" customFormat="1" x14ac:dyDescent="0.25">
      <c r="P226" s="83"/>
      <c r="Q226" s="83"/>
      <c r="R226" s="83"/>
      <c r="S226" s="83"/>
      <c r="T226" s="83"/>
      <c r="U226" s="83"/>
    </row>
    <row r="227" spans="16:35" s="74" customFormat="1" x14ac:dyDescent="0.25">
      <c r="P227" s="83"/>
      <c r="Q227" s="83"/>
      <c r="R227" s="83"/>
      <c r="S227" s="83"/>
      <c r="T227" s="83"/>
      <c r="U227" s="83"/>
    </row>
    <row r="228" spans="16:35" s="74" customFormat="1" x14ac:dyDescent="0.25">
      <c r="P228" s="83"/>
      <c r="Q228" s="83"/>
      <c r="R228" s="83"/>
      <c r="S228" s="83"/>
      <c r="T228" s="83"/>
      <c r="U228" s="83"/>
    </row>
    <row r="229" spans="16:35" s="74" customFormat="1" x14ac:dyDescent="0.25">
      <c r="P229" s="83"/>
      <c r="Q229" s="83"/>
      <c r="R229" s="83"/>
      <c r="S229" s="83"/>
      <c r="T229" s="83"/>
      <c r="U229" s="83"/>
      <c r="Z229" s="83"/>
      <c r="AA229" s="83"/>
    </row>
    <row r="230" spans="16:35" s="74" customFormat="1" x14ac:dyDescent="0.25">
      <c r="P230" s="83"/>
      <c r="Q230" s="83"/>
      <c r="R230" s="83"/>
      <c r="S230" s="83"/>
      <c r="T230" s="83"/>
      <c r="U230" s="83"/>
    </row>
    <row r="231" spans="16:35" s="74" customFormat="1" x14ac:dyDescent="0.25">
      <c r="P231" s="83"/>
      <c r="Q231" s="83"/>
      <c r="R231" s="83"/>
      <c r="S231" s="83"/>
      <c r="T231" s="83"/>
      <c r="U231" s="83"/>
    </row>
    <row r="232" spans="16:35" s="74" customFormat="1" x14ac:dyDescent="0.25"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AB232" s="83"/>
      <c r="AC232" s="83"/>
      <c r="AD232" s="83"/>
      <c r="AE232" s="83"/>
      <c r="AF232" s="83"/>
      <c r="AG232" s="83"/>
      <c r="AH232" s="83"/>
      <c r="AI232" s="83"/>
    </row>
    <row r="233" spans="16:35" s="74" customFormat="1" x14ac:dyDescent="0.25">
      <c r="P233" s="83"/>
      <c r="Q233" s="83"/>
      <c r="R233" s="83"/>
      <c r="S233" s="83"/>
      <c r="T233" s="83"/>
      <c r="U233" s="83"/>
    </row>
    <row r="234" spans="16:35" s="74" customFormat="1" x14ac:dyDescent="0.25">
      <c r="P234" s="83"/>
      <c r="Q234" s="83"/>
      <c r="R234" s="83"/>
      <c r="S234" s="83"/>
      <c r="T234" s="83"/>
      <c r="U234" s="83"/>
    </row>
    <row r="235" spans="16:35" s="83" customFormat="1" x14ac:dyDescent="0.25"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</row>
    <row r="236" spans="16:35" s="74" customFormat="1" x14ac:dyDescent="0.25">
      <c r="P236" s="83"/>
      <c r="Q236" s="83"/>
      <c r="R236" s="83"/>
      <c r="S236" s="83"/>
      <c r="T236" s="83"/>
      <c r="U236" s="83"/>
    </row>
    <row r="237" spans="16:35" s="74" customFormat="1" x14ac:dyDescent="0.25">
      <c r="P237" s="83"/>
      <c r="Q237" s="83"/>
      <c r="R237" s="83"/>
      <c r="S237" s="83"/>
      <c r="T237" s="83"/>
      <c r="U237" s="83"/>
    </row>
    <row r="238" spans="16:35" s="74" customFormat="1" x14ac:dyDescent="0.25">
      <c r="P238" s="83"/>
      <c r="Q238" s="83"/>
      <c r="R238" s="83"/>
      <c r="S238" s="83"/>
      <c r="T238" s="83"/>
      <c r="U238" s="83"/>
    </row>
    <row r="239" spans="16:35" s="74" customFormat="1" x14ac:dyDescent="0.25">
      <c r="P239" s="83"/>
      <c r="Q239" s="83"/>
      <c r="R239" s="83"/>
      <c r="S239" s="83"/>
      <c r="T239" s="83"/>
      <c r="U239" s="83"/>
    </row>
    <row r="240" spans="16:35" s="74" customFormat="1" x14ac:dyDescent="0.25">
      <c r="P240" s="83"/>
      <c r="Q240" s="83"/>
      <c r="R240" s="83"/>
      <c r="S240" s="83"/>
      <c r="T240" s="83"/>
      <c r="U240" s="83"/>
    </row>
    <row r="241" spans="16:35" s="74" customFormat="1" x14ac:dyDescent="0.25">
      <c r="P241" s="83"/>
      <c r="Q241" s="83"/>
      <c r="R241" s="83"/>
      <c r="S241" s="83"/>
      <c r="T241" s="83"/>
      <c r="U241" s="83"/>
      <c r="Z241" s="83"/>
      <c r="AA241" s="83"/>
    </row>
    <row r="242" spans="16:35" s="74" customFormat="1" x14ac:dyDescent="0.25">
      <c r="P242" s="83"/>
      <c r="Q242" s="83"/>
      <c r="R242" s="83"/>
      <c r="S242" s="83"/>
      <c r="T242" s="83"/>
      <c r="U242" s="83"/>
      <c r="Z242" s="83"/>
      <c r="AA242" s="83"/>
    </row>
    <row r="243" spans="16:35" s="74" customFormat="1" x14ac:dyDescent="0.25">
      <c r="P243" s="83"/>
      <c r="Q243" s="83"/>
      <c r="R243" s="83"/>
      <c r="S243" s="83"/>
      <c r="T243" s="83"/>
      <c r="U243" s="83"/>
      <c r="Z243" s="83"/>
      <c r="AA243" s="83"/>
    </row>
    <row r="244" spans="16:35" s="74" customFormat="1" x14ac:dyDescent="0.25"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</row>
    <row r="245" spans="16:35" s="74" customFormat="1" x14ac:dyDescent="0.25"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</row>
    <row r="246" spans="16:35" s="74" customFormat="1" x14ac:dyDescent="0.25"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</row>
    <row r="247" spans="16:35" s="83" customFormat="1" x14ac:dyDescent="0.25"/>
    <row r="248" spans="16:35" s="83" customFormat="1" x14ac:dyDescent="0.25"/>
    <row r="249" spans="16:35" s="83" customFormat="1" x14ac:dyDescent="0.25"/>
    <row r="250" spans="16:35" s="83" customFormat="1" x14ac:dyDescent="0.25"/>
    <row r="251" spans="16:35" s="83" customFormat="1" x14ac:dyDescent="0.25"/>
    <row r="252" spans="16:35" s="83" customFormat="1" x14ac:dyDescent="0.25"/>
    <row r="253" spans="16:35" s="83" customFormat="1" x14ac:dyDescent="0.25"/>
    <row r="254" spans="16:35" s="83" customFormat="1" x14ac:dyDescent="0.25"/>
    <row r="255" spans="16:35" s="83" customFormat="1" x14ac:dyDescent="0.25">
      <c r="Z255" s="6"/>
      <c r="AA255" s="6"/>
    </row>
    <row r="256" spans="16:35" s="83" customFormat="1" x14ac:dyDescent="0.25">
      <c r="Z256" s="69"/>
      <c r="AA256" s="69"/>
    </row>
    <row r="257" spans="16:35" s="83" customFormat="1" x14ac:dyDescent="0.25">
      <c r="Z257" s="69"/>
      <c r="AA257" s="69"/>
    </row>
    <row r="258" spans="16:35" s="83" customFormat="1" x14ac:dyDescent="0.25">
      <c r="V258" s="6"/>
      <c r="W258" s="6"/>
      <c r="X258" s="6"/>
      <c r="Y258" s="6"/>
      <c r="AB258" s="6"/>
      <c r="AC258" s="6"/>
      <c r="AD258" s="6"/>
      <c r="AE258" s="6"/>
      <c r="AF258" s="6"/>
      <c r="AG258" s="6"/>
      <c r="AH258" s="6"/>
      <c r="AI258" s="6"/>
    </row>
    <row r="259" spans="16:35" s="83" customFormat="1" x14ac:dyDescent="0.25">
      <c r="V259" s="69"/>
      <c r="W259" s="69"/>
      <c r="X259" s="69"/>
      <c r="Y259" s="69"/>
      <c r="AB259" s="69"/>
      <c r="AC259" s="69"/>
      <c r="AD259" s="69"/>
      <c r="AE259" s="69"/>
      <c r="AF259" s="69"/>
      <c r="AG259" s="69"/>
      <c r="AH259" s="69"/>
      <c r="AI259" s="69"/>
    </row>
    <row r="260" spans="16:35" s="83" customFormat="1" x14ac:dyDescent="0.25">
      <c r="V260" s="69"/>
      <c r="W260" s="69"/>
      <c r="X260" s="69"/>
      <c r="Y260" s="69"/>
      <c r="AB260" s="69"/>
      <c r="AC260" s="69"/>
      <c r="AD260" s="69"/>
      <c r="AE260" s="69"/>
      <c r="AF260" s="69"/>
      <c r="AG260" s="69"/>
      <c r="AH260" s="69"/>
      <c r="AI260" s="69"/>
    </row>
    <row r="261" spans="16:35" s="6" customFormat="1" x14ac:dyDescent="0.25"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</row>
    <row r="262" spans="16:35" x14ac:dyDescent="0.25"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</row>
    <row r="263" spans="16:35" x14ac:dyDescent="0.25"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</row>
    <row r="264" spans="16:35" s="83" customFormat="1" x14ac:dyDescent="0.25"/>
    <row r="265" spans="16:35" s="83" customFormat="1" x14ac:dyDescent="0.25"/>
    <row r="266" spans="16:35" s="83" customFormat="1" x14ac:dyDescent="0.25"/>
    <row r="267" spans="16:35" s="83" customFormat="1" x14ac:dyDescent="0.25">
      <c r="Z267" s="74"/>
      <c r="AA267" s="74"/>
    </row>
    <row r="268" spans="16:35" s="83" customFormat="1" x14ac:dyDescent="0.25"/>
    <row r="269" spans="16:35" s="83" customFormat="1" x14ac:dyDescent="0.25"/>
    <row r="270" spans="16:35" s="83" customFormat="1" x14ac:dyDescent="0.25">
      <c r="V270" s="74"/>
      <c r="W270" s="74"/>
      <c r="X270" s="74"/>
      <c r="Y270" s="74"/>
      <c r="AB270" s="74"/>
      <c r="AC270" s="74"/>
      <c r="AD270" s="74"/>
      <c r="AE270" s="74"/>
      <c r="AF270" s="74"/>
      <c r="AG270" s="74"/>
      <c r="AH270" s="74"/>
      <c r="AI270" s="74"/>
    </row>
    <row r="271" spans="16:35" s="83" customFormat="1" x14ac:dyDescent="0.25"/>
    <row r="272" spans="16:35" s="83" customFormat="1" x14ac:dyDescent="0.25"/>
    <row r="273" spans="16:35" s="74" customFormat="1" x14ac:dyDescent="0.25"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</row>
    <row r="274" spans="16:35" s="83" customFormat="1" x14ac:dyDescent="0.25"/>
    <row r="275" spans="16:35" s="83" customFormat="1" x14ac:dyDescent="0.25"/>
    <row r="276" spans="16:35" s="83" customFormat="1" x14ac:dyDescent="0.25"/>
    <row r="277" spans="16:35" s="83" customFormat="1" x14ac:dyDescent="0.25"/>
    <row r="278" spans="16:35" s="83" customFormat="1" x14ac:dyDescent="0.25"/>
    <row r="279" spans="16:35" s="83" customFormat="1" x14ac:dyDescent="0.25"/>
    <row r="280" spans="16:35" s="83" customFormat="1" x14ac:dyDescent="0.25"/>
    <row r="281" spans="16:35" s="83" customFormat="1" x14ac:dyDescent="0.25"/>
    <row r="282" spans="16:35" s="83" customFormat="1" x14ac:dyDescent="0.25"/>
    <row r="283" spans="16:35" s="83" customFormat="1" x14ac:dyDescent="0.25"/>
    <row r="284" spans="16:35" s="83" customFormat="1" x14ac:dyDescent="0.25"/>
    <row r="285" spans="16:35" s="83" customFormat="1" x14ac:dyDescent="0.25"/>
    <row r="286" spans="16:35" s="83" customFormat="1" x14ac:dyDescent="0.25"/>
    <row r="287" spans="16:35" s="83" customFormat="1" x14ac:dyDescent="0.25">
      <c r="Z287" s="74"/>
      <c r="AA287" s="74"/>
    </row>
    <row r="288" spans="16:35" s="83" customFormat="1" x14ac:dyDescent="0.25"/>
    <row r="289" spans="16:35" s="83" customFormat="1" x14ac:dyDescent="0.25"/>
    <row r="290" spans="16:35" s="83" customFormat="1" x14ac:dyDescent="0.25">
      <c r="V290" s="74"/>
      <c r="W290" s="74"/>
      <c r="X290" s="74"/>
      <c r="Y290" s="74"/>
      <c r="AB290" s="74"/>
      <c r="AC290" s="74"/>
      <c r="AD290" s="74"/>
      <c r="AE290" s="74"/>
      <c r="AF290" s="74"/>
      <c r="AG290" s="74"/>
      <c r="AH290" s="74"/>
      <c r="AI290" s="74"/>
    </row>
    <row r="291" spans="16:35" s="83" customFormat="1" x14ac:dyDescent="0.25"/>
    <row r="292" spans="16:35" s="83" customFormat="1" x14ac:dyDescent="0.25"/>
    <row r="293" spans="16:35" s="74" customFormat="1" x14ac:dyDescent="0.25"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</row>
    <row r="294" spans="16:35" s="83" customFormat="1" x14ac:dyDescent="0.25"/>
    <row r="295" spans="16:35" s="83" customFormat="1" x14ac:dyDescent="0.25"/>
    <row r="296" spans="16:35" s="83" customFormat="1" x14ac:dyDescent="0.25"/>
    <row r="297" spans="16:35" s="83" customFormat="1" x14ac:dyDescent="0.25"/>
    <row r="298" spans="16:35" s="83" customFormat="1" x14ac:dyDescent="0.25"/>
    <row r="299" spans="16:35" s="83" customFormat="1" x14ac:dyDescent="0.25"/>
    <row r="300" spans="16:35" s="83" customFormat="1" x14ac:dyDescent="0.25"/>
    <row r="301" spans="16:35" s="83" customFormat="1" x14ac:dyDescent="0.25"/>
    <row r="302" spans="16:35" s="83" customFormat="1" x14ac:dyDescent="0.25"/>
    <row r="303" spans="16:35" s="83" customFormat="1" x14ac:dyDescent="0.25"/>
    <row r="304" spans="16:35" s="83" customFormat="1" x14ac:dyDescent="0.25">
      <c r="Z304" s="6"/>
      <c r="AA304" s="6"/>
    </row>
    <row r="305" spans="16:35" s="83" customFormat="1" x14ac:dyDescent="0.25"/>
    <row r="306" spans="16:35" s="83" customFormat="1" x14ac:dyDescent="0.25"/>
    <row r="307" spans="16:35" s="83" customFormat="1" x14ac:dyDescent="0.25">
      <c r="V307" s="6"/>
      <c r="W307" s="6"/>
      <c r="X307" s="6"/>
      <c r="Y307" s="6"/>
      <c r="Z307" s="74"/>
      <c r="AA307" s="74"/>
      <c r="AB307" s="6"/>
      <c r="AC307" s="6"/>
      <c r="AD307" s="6"/>
      <c r="AE307" s="6"/>
      <c r="AF307" s="6"/>
      <c r="AG307" s="6"/>
      <c r="AH307" s="6"/>
      <c r="AI307" s="6"/>
    </row>
    <row r="308" spans="16:35" s="83" customFormat="1" x14ac:dyDescent="0.25"/>
    <row r="309" spans="16:35" s="83" customFormat="1" x14ac:dyDescent="0.25">
      <c r="Z309" s="74"/>
      <c r="AA309" s="74"/>
    </row>
    <row r="310" spans="16:35" s="6" customFormat="1" x14ac:dyDescent="0.25">
      <c r="P310" s="83"/>
      <c r="Q310" s="83"/>
      <c r="R310" s="83"/>
      <c r="S310" s="83"/>
      <c r="T310" s="83"/>
      <c r="U310" s="83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</row>
    <row r="311" spans="16:35" s="83" customFormat="1" x14ac:dyDescent="0.25">
      <c r="Z311" s="74"/>
      <c r="AA311" s="74"/>
    </row>
    <row r="312" spans="16:35" s="83" customFormat="1" x14ac:dyDescent="0.25"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</row>
    <row r="313" spans="16:35" s="74" customFormat="1" x14ac:dyDescent="0.25">
      <c r="P313" s="83"/>
      <c r="Q313" s="83"/>
      <c r="R313" s="83"/>
      <c r="S313" s="83"/>
      <c r="T313" s="83"/>
      <c r="U313" s="83"/>
    </row>
    <row r="314" spans="16:35" s="83" customFormat="1" x14ac:dyDescent="0.25"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</row>
    <row r="315" spans="16:35" s="74" customFormat="1" x14ac:dyDescent="0.25">
      <c r="P315" s="83"/>
      <c r="Q315" s="83"/>
      <c r="R315" s="83"/>
      <c r="S315" s="83"/>
      <c r="T315" s="83"/>
      <c r="U315" s="83"/>
    </row>
    <row r="316" spans="16:35" s="74" customFormat="1" x14ac:dyDescent="0.25">
      <c r="P316" s="83"/>
      <c r="Q316" s="83"/>
      <c r="R316" s="83"/>
      <c r="S316" s="83"/>
      <c r="T316" s="83"/>
      <c r="U316" s="83"/>
    </row>
    <row r="317" spans="16:35" s="74" customFormat="1" x14ac:dyDescent="0.25">
      <c r="P317" s="83"/>
      <c r="Q317" s="83"/>
      <c r="R317" s="83"/>
      <c r="S317" s="83"/>
      <c r="T317" s="83"/>
      <c r="U317" s="83"/>
    </row>
    <row r="318" spans="16:35" s="74" customFormat="1" x14ac:dyDescent="0.25">
      <c r="P318" s="83"/>
      <c r="Q318" s="83"/>
      <c r="R318" s="83"/>
      <c r="S318" s="83"/>
      <c r="T318" s="83"/>
      <c r="U318" s="83"/>
    </row>
    <row r="319" spans="16:35" s="74" customFormat="1" x14ac:dyDescent="0.25">
      <c r="P319" s="83"/>
      <c r="Q319" s="83"/>
      <c r="R319" s="83"/>
      <c r="S319" s="83"/>
      <c r="T319" s="83"/>
      <c r="U319" s="83"/>
    </row>
    <row r="320" spans="16:35" s="74" customFormat="1" x14ac:dyDescent="0.25">
      <c r="P320" s="83"/>
      <c r="Q320" s="83"/>
      <c r="R320" s="83"/>
      <c r="S320" s="83"/>
      <c r="T320" s="83"/>
      <c r="U320" s="83"/>
    </row>
    <row r="321" spans="16:35" s="74" customFormat="1" x14ac:dyDescent="0.25">
      <c r="P321" s="83"/>
      <c r="Q321" s="83"/>
      <c r="R321" s="83"/>
      <c r="S321" s="83"/>
      <c r="T321" s="83"/>
      <c r="U321" s="83"/>
    </row>
    <row r="322" spans="16:35" s="74" customFormat="1" x14ac:dyDescent="0.25">
      <c r="P322" s="83"/>
      <c r="Q322" s="83"/>
      <c r="R322" s="83"/>
      <c r="S322" s="83"/>
      <c r="T322" s="83"/>
      <c r="U322" s="83"/>
    </row>
    <row r="323" spans="16:35" s="74" customFormat="1" x14ac:dyDescent="0.25">
      <c r="P323" s="83"/>
      <c r="Q323" s="83"/>
      <c r="R323" s="83"/>
      <c r="S323" s="83"/>
      <c r="T323" s="83"/>
      <c r="U323" s="83"/>
    </row>
    <row r="324" spans="16:35" s="74" customFormat="1" x14ac:dyDescent="0.25">
      <c r="P324" s="83"/>
      <c r="Q324" s="83"/>
      <c r="R324" s="83"/>
      <c r="S324" s="83"/>
      <c r="T324" s="83"/>
      <c r="U324" s="83"/>
    </row>
    <row r="325" spans="16:35" s="74" customFormat="1" x14ac:dyDescent="0.25">
      <c r="P325" s="83"/>
      <c r="Q325" s="83"/>
      <c r="R325" s="83"/>
      <c r="S325" s="83"/>
      <c r="T325" s="83"/>
      <c r="U325" s="83"/>
    </row>
    <row r="326" spans="16:35" s="74" customFormat="1" x14ac:dyDescent="0.25">
      <c r="P326" s="83"/>
      <c r="Q326" s="83"/>
      <c r="R326" s="83"/>
      <c r="S326" s="83"/>
      <c r="T326" s="83"/>
      <c r="U326" s="83"/>
    </row>
    <row r="327" spans="16:35" s="74" customFormat="1" x14ac:dyDescent="0.25">
      <c r="P327" s="83"/>
      <c r="Q327" s="83"/>
      <c r="R327" s="83"/>
      <c r="S327" s="83"/>
      <c r="T327" s="83"/>
      <c r="U327" s="83"/>
      <c r="Z327" s="83"/>
      <c r="AA327" s="83"/>
    </row>
    <row r="328" spans="16:35" s="74" customFormat="1" x14ac:dyDescent="0.25">
      <c r="P328" s="83"/>
      <c r="Q328" s="83"/>
      <c r="R328" s="83"/>
      <c r="S328" s="83"/>
      <c r="T328" s="83"/>
      <c r="U328" s="83"/>
    </row>
    <row r="329" spans="16:35" s="74" customFormat="1" x14ac:dyDescent="0.25">
      <c r="P329" s="83"/>
      <c r="Q329" s="83"/>
      <c r="R329" s="83"/>
      <c r="S329" s="83"/>
      <c r="T329" s="83"/>
      <c r="U329" s="83"/>
    </row>
    <row r="330" spans="16:35" s="74" customFormat="1" x14ac:dyDescent="0.25"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AB330" s="83"/>
      <c r="AC330" s="83"/>
      <c r="AD330" s="83"/>
      <c r="AE330" s="83"/>
      <c r="AF330" s="83"/>
      <c r="AG330" s="83"/>
      <c r="AH330" s="83"/>
      <c r="AI330" s="83"/>
    </row>
    <row r="331" spans="16:35" s="74" customFormat="1" x14ac:dyDescent="0.25">
      <c r="P331" s="83"/>
      <c r="Q331" s="83"/>
      <c r="R331" s="83"/>
      <c r="S331" s="83"/>
      <c r="T331" s="83"/>
      <c r="U331" s="83"/>
    </row>
    <row r="332" spans="16:35" s="74" customFormat="1" x14ac:dyDescent="0.25">
      <c r="P332" s="83"/>
      <c r="Q332" s="83"/>
      <c r="R332" s="83"/>
      <c r="S332" s="83"/>
      <c r="T332" s="83"/>
      <c r="U332" s="83"/>
    </row>
    <row r="333" spans="16:35" s="83" customFormat="1" x14ac:dyDescent="0.25"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</row>
    <row r="334" spans="16:35" s="74" customFormat="1" x14ac:dyDescent="0.25">
      <c r="P334" s="83"/>
      <c r="Q334" s="83"/>
      <c r="R334" s="83"/>
      <c r="S334" s="83"/>
      <c r="T334" s="83"/>
      <c r="U334" s="83"/>
    </row>
    <row r="335" spans="16:35" s="74" customFormat="1" x14ac:dyDescent="0.25">
      <c r="P335" s="83"/>
      <c r="Q335" s="83"/>
      <c r="R335" s="83"/>
      <c r="S335" s="83"/>
      <c r="T335" s="83"/>
      <c r="U335" s="83"/>
    </row>
    <row r="336" spans="16:35" s="74" customFormat="1" x14ac:dyDescent="0.25">
      <c r="P336" s="83"/>
      <c r="Q336" s="83"/>
      <c r="R336" s="83"/>
      <c r="S336" s="83"/>
      <c r="T336" s="83"/>
      <c r="U336" s="83"/>
    </row>
    <row r="337" spans="16:35" s="74" customFormat="1" x14ac:dyDescent="0.25">
      <c r="P337" s="83"/>
      <c r="Q337" s="83"/>
      <c r="R337" s="83"/>
      <c r="S337" s="83"/>
      <c r="T337" s="83"/>
      <c r="U337" s="83"/>
    </row>
    <row r="338" spans="16:35" s="74" customFormat="1" x14ac:dyDescent="0.25">
      <c r="P338" s="83"/>
      <c r="Q338" s="83"/>
      <c r="R338" s="83"/>
      <c r="S338" s="83"/>
      <c r="T338" s="83"/>
      <c r="U338" s="83"/>
    </row>
    <row r="339" spans="16:35" s="74" customFormat="1" x14ac:dyDescent="0.25">
      <c r="P339" s="83"/>
      <c r="Q339" s="83"/>
      <c r="R339" s="83"/>
      <c r="S339" s="83"/>
      <c r="T339" s="83"/>
      <c r="U339" s="83"/>
      <c r="Z339" s="83"/>
      <c r="AA339" s="83"/>
    </row>
    <row r="340" spans="16:35" s="74" customFormat="1" x14ac:dyDescent="0.25">
      <c r="P340" s="83"/>
      <c r="Q340" s="83"/>
      <c r="R340" s="83"/>
      <c r="S340" s="83"/>
      <c r="T340" s="83"/>
      <c r="U340" s="83"/>
      <c r="Z340" s="83"/>
      <c r="AA340" s="83"/>
    </row>
    <row r="341" spans="16:35" s="74" customFormat="1" x14ac:dyDescent="0.25">
      <c r="P341" s="83"/>
      <c r="Q341" s="83"/>
      <c r="R341" s="83"/>
      <c r="S341" s="83"/>
      <c r="T341" s="83"/>
      <c r="U341" s="83"/>
      <c r="Z341" s="83"/>
      <c r="AA341" s="83"/>
    </row>
    <row r="342" spans="16:35" s="74" customFormat="1" x14ac:dyDescent="0.25"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</row>
    <row r="343" spans="16:35" s="74" customFormat="1" x14ac:dyDescent="0.25"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</row>
    <row r="344" spans="16:35" s="74" customFormat="1" x14ac:dyDescent="0.25"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</row>
    <row r="345" spans="16:35" s="83" customFormat="1" x14ac:dyDescent="0.25"/>
    <row r="346" spans="16:35" s="83" customFormat="1" x14ac:dyDescent="0.25"/>
    <row r="347" spans="16:35" s="83" customFormat="1" x14ac:dyDescent="0.25"/>
    <row r="348" spans="16:35" s="83" customFormat="1" x14ac:dyDescent="0.25"/>
    <row r="349" spans="16:35" s="83" customFormat="1" x14ac:dyDescent="0.25"/>
    <row r="350" spans="16:35" s="83" customFormat="1" x14ac:dyDescent="0.25"/>
    <row r="351" spans="16:35" s="83" customFormat="1" x14ac:dyDescent="0.25"/>
    <row r="352" spans="16:35" s="83" customFormat="1" x14ac:dyDescent="0.25"/>
    <row r="353" spans="16:35" s="83" customFormat="1" x14ac:dyDescent="0.25">
      <c r="Z353" s="6"/>
      <c r="AA353" s="6"/>
    </row>
    <row r="354" spans="16:35" s="83" customFormat="1" x14ac:dyDescent="0.25"/>
    <row r="355" spans="16:35" s="83" customFormat="1" x14ac:dyDescent="0.25"/>
    <row r="356" spans="16:35" s="83" customFormat="1" x14ac:dyDescent="0.25">
      <c r="V356" s="6"/>
      <c r="W356" s="6"/>
      <c r="X356" s="6"/>
      <c r="Y356" s="6"/>
      <c r="AB356" s="6"/>
      <c r="AC356" s="6"/>
      <c r="AD356" s="6"/>
      <c r="AE356" s="6"/>
      <c r="AF356" s="6"/>
      <c r="AG356" s="6"/>
      <c r="AH356" s="6"/>
      <c r="AI356" s="6"/>
    </row>
    <row r="357" spans="16:35" s="83" customFormat="1" x14ac:dyDescent="0.25"/>
    <row r="358" spans="16:35" s="83" customFormat="1" x14ac:dyDescent="0.25"/>
    <row r="359" spans="16:35" s="6" customFormat="1" x14ac:dyDescent="0.25"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</row>
    <row r="360" spans="16:35" s="83" customFormat="1" x14ac:dyDescent="0.25"/>
    <row r="361" spans="16:35" s="83" customFormat="1" x14ac:dyDescent="0.25"/>
    <row r="362" spans="16:35" s="83" customFormat="1" x14ac:dyDescent="0.25"/>
    <row r="363" spans="16:35" s="83" customFormat="1" x14ac:dyDescent="0.25"/>
    <row r="364" spans="16:35" s="83" customFormat="1" x14ac:dyDescent="0.25"/>
    <row r="365" spans="16:35" s="83" customFormat="1" x14ac:dyDescent="0.25">
      <c r="Z365" s="74"/>
      <c r="AA365" s="74"/>
    </row>
    <row r="366" spans="16:35" s="83" customFormat="1" x14ac:dyDescent="0.25"/>
    <row r="367" spans="16:35" s="83" customFormat="1" x14ac:dyDescent="0.25"/>
    <row r="368" spans="16:35" s="83" customFormat="1" x14ac:dyDescent="0.25">
      <c r="V368" s="74"/>
      <c r="W368" s="74"/>
      <c r="X368" s="74"/>
      <c r="Y368" s="74"/>
      <c r="AB368" s="74"/>
      <c r="AC368" s="74"/>
      <c r="AD368" s="74"/>
      <c r="AE368" s="74"/>
      <c r="AF368" s="74"/>
      <c r="AG368" s="74"/>
      <c r="AH368" s="74"/>
      <c r="AI368" s="74"/>
    </row>
    <row r="369" spans="16:35" s="83" customFormat="1" x14ac:dyDescent="0.25"/>
    <row r="370" spans="16:35" s="83" customFormat="1" x14ac:dyDescent="0.25"/>
    <row r="371" spans="16:35" s="74" customFormat="1" x14ac:dyDescent="0.25"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</row>
    <row r="372" spans="16:35" s="83" customFormat="1" x14ac:dyDescent="0.25"/>
    <row r="373" spans="16:35" s="83" customFormat="1" x14ac:dyDescent="0.25"/>
    <row r="374" spans="16:35" s="83" customFormat="1" x14ac:dyDescent="0.25"/>
    <row r="375" spans="16:35" s="83" customFormat="1" x14ac:dyDescent="0.25"/>
    <row r="376" spans="16:35" s="83" customFormat="1" x14ac:dyDescent="0.25"/>
    <row r="377" spans="16:35" s="83" customFormat="1" x14ac:dyDescent="0.25"/>
    <row r="378" spans="16:35" s="83" customFormat="1" x14ac:dyDescent="0.25"/>
    <row r="379" spans="16:35" s="83" customFormat="1" x14ac:dyDescent="0.25"/>
    <row r="380" spans="16:35" s="83" customFormat="1" x14ac:dyDescent="0.25"/>
    <row r="381" spans="16:35" s="83" customFormat="1" x14ac:dyDescent="0.25"/>
    <row r="382" spans="16:35" s="83" customFormat="1" x14ac:dyDescent="0.25"/>
    <row r="383" spans="16:35" s="83" customFormat="1" x14ac:dyDescent="0.25"/>
    <row r="384" spans="16:35" s="83" customFormat="1" x14ac:dyDescent="0.25"/>
    <row r="385" spans="16:35" s="83" customFormat="1" x14ac:dyDescent="0.25">
      <c r="Z385" s="74"/>
      <c r="AA385" s="74"/>
    </row>
    <row r="386" spans="16:35" s="83" customFormat="1" x14ac:dyDescent="0.25"/>
    <row r="387" spans="16:35" s="83" customFormat="1" x14ac:dyDescent="0.25"/>
    <row r="388" spans="16:35" s="83" customFormat="1" x14ac:dyDescent="0.25">
      <c r="V388" s="74"/>
      <c r="W388" s="74"/>
      <c r="X388" s="74"/>
      <c r="Y388" s="74"/>
      <c r="AB388" s="74"/>
      <c r="AC388" s="74"/>
      <c r="AD388" s="74"/>
      <c r="AE388" s="74"/>
      <c r="AF388" s="74"/>
      <c r="AG388" s="74"/>
      <c r="AH388" s="74"/>
      <c r="AI388" s="74"/>
    </row>
    <row r="389" spans="16:35" s="83" customFormat="1" x14ac:dyDescent="0.25"/>
    <row r="390" spans="16:35" s="83" customFormat="1" x14ac:dyDescent="0.25"/>
    <row r="391" spans="16:35" s="74" customFormat="1" x14ac:dyDescent="0.25"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</row>
    <row r="392" spans="16:35" s="83" customFormat="1" x14ac:dyDescent="0.25"/>
    <row r="393" spans="16:35" s="83" customFormat="1" x14ac:dyDescent="0.25"/>
    <row r="394" spans="16:35" s="83" customFormat="1" x14ac:dyDescent="0.25"/>
    <row r="395" spans="16:35" s="83" customFormat="1" x14ac:dyDescent="0.25"/>
    <row r="396" spans="16:35" s="83" customFormat="1" x14ac:dyDescent="0.25"/>
    <row r="397" spans="16:35" s="83" customFormat="1" x14ac:dyDescent="0.25"/>
    <row r="398" spans="16:35" s="83" customFormat="1" x14ac:dyDescent="0.25"/>
    <row r="399" spans="16:35" s="83" customFormat="1" x14ac:dyDescent="0.25"/>
    <row r="400" spans="16:35" s="83" customFormat="1" x14ac:dyDescent="0.25"/>
    <row r="401" spans="16:35" s="83" customFormat="1" x14ac:dyDescent="0.25">
      <c r="Z401" s="6"/>
      <c r="AA401" s="6"/>
    </row>
    <row r="402" spans="16:35" s="83" customFormat="1" x14ac:dyDescent="0.25"/>
    <row r="403" spans="16:35" s="83" customFormat="1" x14ac:dyDescent="0.25"/>
    <row r="404" spans="16:35" s="83" customFormat="1" x14ac:dyDescent="0.25">
      <c r="V404" s="6"/>
      <c r="W404" s="6"/>
      <c r="X404" s="6"/>
      <c r="Y404" s="6"/>
      <c r="Z404" s="74"/>
      <c r="AA404" s="74"/>
      <c r="AB404" s="6"/>
      <c r="AC404" s="6"/>
      <c r="AD404" s="6"/>
      <c r="AE404" s="6"/>
      <c r="AF404" s="6"/>
      <c r="AG404" s="6"/>
      <c r="AH404" s="6"/>
      <c r="AI404" s="6"/>
    </row>
    <row r="405" spans="16:35" s="83" customFormat="1" x14ac:dyDescent="0.25"/>
    <row r="406" spans="16:35" s="83" customFormat="1" x14ac:dyDescent="0.25">
      <c r="Z406" s="74"/>
      <c r="AA406" s="74"/>
    </row>
    <row r="407" spans="16:35" s="6" customFormat="1" x14ac:dyDescent="0.25">
      <c r="P407" s="83"/>
      <c r="Q407" s="83"/>
      <c r="R407" s="83"/>
      <c r="S407" s="83"/>
      <c r="T407" s="83"/>
      <c r="U407" s="83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</row>
    <row r="408" spans="16:35" s="83" customFormat="1" x14ac:dyDescent="0.25">
      <c r="Z408" s="74"/>
      <c r="AA408" s="74"/>
    </row>
    <row r="409" spans="16:35" s="83" customFormat="1" x14ac:dyDescent="0.25"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</row>
    <row r="410" spans="16:35" s="74" customFormat="1" x14ac:dyDescent="0.25">
      <c r="P410" s="83"/>
      <c r="Q410" s="83"/>
      <c r="R410" s="83"/>
      <c r="S410" s="83"/>
      <c r="T410" s="83"/>
      <c r="U410" s="83"/>
    </row>
    <row r="411" spans="16:35" s="83" customFormat="1" x14ac:dyDescent="0.25"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</row>
    <row r="412" spans="16:35" s="74" customFormat="1" x14ac:dyDescent="0.25">
      <c r="P412" s="83"/>
      <c r="Q412" s="83"/>
      <c r="R412" s="83"/>
      <c r="S412" s="83"/>
      <c r="T412" s="83"/>
      <c r="U412" s="83"/>
    </row>
    <row r="413" spans="16:35" s="74" customFormat="1" x14ac:dyDescent="0.25">
      <c r="P413" s="83"/>
      <c r="Q413" s="83"/>
      <c r="R413" s="83"/>
      <c r="S413" s="83"/>
      <c r="T413" s="83"/>
      <c r="U413" s="83"/>
    </row>
    <row r="414" spans="16:35" s="74" customFormat="1" x14ac:dyDescent="0.25">
      <c r="P414" s="83"/>
      <c r="Q414" s="83"/>
      <c r="R414" s="83"/>
      <c r="S414" s="83"/>
      <c r="T414" s="83"/>
      <c r="U414" s="83"/>
    </row>
    <row r="415" spans="16:35" s="74" customFormat="1" x14ac:dyDescent="0.25">
      <c r="P415" s="83"/>
      <c r="Q415" s="83"/>
      <c r="R415" s="83"/>
      <c r="S415" s="83"/>
      <c r="T415" s="83"/>
      <c r="U415" s="83"/>
    </row>
    <row r="416" spans="16:35" s="74" customFormat="1" x14ac:dyDescent="0.25">
      <c r="P416" s="83"/>
      <c r="Q416" s="83"/>
      <c r="R416" s="83"/>
      <c r="S416" s="83"/>
      <c r="T416" s="83"/>
      <c r="U416" s="83"/>
    </row>
    <row r="417" spans="16:35" s="74" customFormat="1" x14ac:dyDescent="0.25">
      <c r="P417" s="83"/>
      <c r="Q417" s="83"/>
      <c r="R417" s="83"/>
      <c r="S417" s="83"/>
      <c r="T417" s="83"/>
      <c r="U417" s="83"/>
    </row>
    <row r="418" spans="16:35" s="74" customFormat="1" x14ac:dyDescent="0.25">
      <c r="P418" s="83"/>
      <c r="Q418" s="83"/>
      <c r="R418" s="83"/>
      <c r="S418" s="83"/>
      <c r="T418" s="83"/>
      <c r="U418" s="83"/>
    </row>
    <row r="419" spans="16:35" s="74" customFormat="1" x14ac:dyDescent="0.25">
      <c r="P419" s="83"/>
      <c r="Q419" s="83"/>
      <c r="R419" s="83"/>
      <c r="S419" s="83"/>
      <c r="T419" s="83"/>
      <c r="U419" s="83"/>
    </row>
    <row r="420" spans="16:35" s="74" customFormat="1" x14ac:dyDescent="0.25">
      <c r="P420" s="83"/>
      <c r="Q420" s="83"/>
      <c r="R420" s="83"/>
      <c r="S420" s="83"/>
      <c r="T420" s="83"/>
      <c r="U420" s="83"/>
    </row>
    <row r="421" spans="16:35" s="74" customFormat="1" x14ac:dyDescent="0.25">
      <c r="P421" s="83"/>
      <c r="Q421" s="83"/>
      <c r="R421" s="83"/>
      <c r="S421" s="83"/>
      <c r="T421" s="83"/>
      <c r="U421" s="83"/>
    </row>
    <row r="422" spans="16:35" s="74" customFormat="1" x14ac:dyDescent="0.25">
      <c r="P422" s="83"/>
      <c r="Q422" s="83"/>
      <c r="R422" s="83"/>
      <c r="S422" s="83"/>
      <c r="T422" s="83"/>
      <c r="U422" s="83"/>
    </row>
    <row r="423" spans="16:35" s="74" customFormat="1" x14ac:dyDescent="0.25">
      <c r="P423" s="83"/>
      <c r="Q423" s="83"/>
      <c r="R423" s="83"/>
      <c r="S423" s="83"/>
      <c r="T423" s="83"/>
      <c r="U423" s="83"/>
    </row>
    <row r="424" spans="16:35" s="74" customFormat="1" x14ac:dyDescent="0.25">
      <c r="P424" s="83"/>
      <c r="Q424" s="83"/>
      <c r="R424" s="83"/>
      <c r="S424" s="83"/>
      <c r="T424" s="83"/>
      <c r="U424" s="83"/>
      <c r="Z424" s="83"/>
      <c r="AA424" s="83"/>
    </row>
    <row r="425" spans="16:35" s="74" customFormat="1" x14ac:dyDescent="0.25">
      <c r="P425" s="83"/>
      <c r="Q425" s="83"/>
      <c r="R425" s="83"/>
      <c r="S425" s="83"/>
      <c r="T425" s="83"/>
      <c r="U425" s="83"/>
    </row>
    <row r="426" spans="16:35" s="74" customFormat="1" x14ac:dyDescent="0.25">
      <c r="P426" s="83"/>
      <c r="Q426" s="83"/>
      <c r="R426" s="83"/>
      <c r="S426" s="83"/>
      <c r="T426" s="83"/>
      <c r="U426" s="83"/>
    </row>
    <row r="427" spans="16:35" s="74" customFormat="1" x14ac:dyDescent="0.25"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AB427" s="83"/>
      <c r="AC427" s="83"/>
      <c r="AD427" s="83"/>
      <c r="AE427" s="83"/>
      <c r="AF427" s="83"/>
      <c r="AG427" s="83"/>
      <c r="AH427" s="83"/>
      <c r="AI427" s="83"/>
    </row>
    <row r="428" spans="16:35" s="74" customFormat="1" x14ac:dyDescent="0.25">
      <c r="P428" s="83"/>
      <c r="Q428" s="83"/>
      <c r="R428" s="83"/>
      <c r="S428" s="83"/>
      <c r="T428" s="83"/>
      <c r="U428" s="83"/>
    </row>
    <row r="429" spans="16:35" s="74" customFormat="1" x14ac:dyDescent="0.25">
      <c r="P429" s="83"/>
      <c r="Q429" s="83"/>
      <c r="R429" s="83"/>
      <c r="S429" s="83"/>
      <c r="T429" s="83"/>
      <c r="U429" s="83"/>
    </row>
    <row r="430" spans="16:35" s="83" customFormat="1" x14ac:dyDescent="0.25"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</row>
    <row r="431" spans="16:35" s="74" customFormat="1" x14ac:dyDescent="0.25">
      <c r="P431" s="83"/>
      <c r="Q431" s="83"/>
      <c r="R431" s="83"/>
      <c r="S431" s="83"/>
      <c r="T431" s="83"/>
      <c r="U431" s="83"/>
    </row>
    <row r="432" spans="16:35" s="74" customFormat="1" x14ac:dyDescent="0.25">
      <c r="P432" s="83"/>
      <c r="Q432" s="83"/>
      <c r="R432" s="83"/>
      <c r="S432" s="83"/>
      <c r="T432" s="83"/>
      <c r="U432" s="83"/>
    </row>
    <row r="433" spans="16:35" s="74" customFormat="1" x14ac:dyDescent="0.25">
      <c r="P433" s="83"/>
      <c r="Q433" s="83"/>
      <c r="R433" s="83"/>
      <c r="S433" s="83"/>
      <c r="T433" s="83"/>
      <c r="U433" s="83"/>
    </row>
    <row r="434" spans="16:35" s="74" customFormat="1" x14ac:dyDescent="0.25">
      <c r="P434" s="83"/>
      <c r="Q434" s="83"/>
      <c r="R434" s="83"/>
      <c r="S434" s="83"/>
      <c r="T434" s="83"/>
      <c r="U434" s="83"/>
    </row>
    <row r="435" spans="16:35" s="74" customFormat="1" x14ac:dyDescent="0.25">
      <c r="P435" s="83"/>
      <c r="Q435" s="83"/>
      <c r="R435" s="83"/>
      <c r="S435" s="83"/>
      <c r="T435" s="83"/>
      <c r="U435" s="83"/>
    </row>
    <row r="436" spans="16:35" s="74" customFormat="1" x14ac:dyDescent="0.25">
      <c r="P436" s="83"/>
      <c r="Q436" s="83"/>
      <c r="R436" s="83"/>
      <c r="S436" s="83"/>
      <c r="T436" s="83"/>
      <c r="U436" s="83"/>
      <c r="Z436" s="83"/>
      <c r="AA436" s="83"/>
    </row>
    <row r="437" spans="16:35" s="74" customFormat="1" x14ac:dyDescent="0.25">
      <c r="P437" s="83"/>
      <c r="Q437" s="83"/>
      <c r="R437" s="83"/>
      <c r="S437" s="83"/>
      <c r="T437" s="83"/>
      <c r="U437" s="83"/>
      <c r="Z437" s="83"/>
      <c r="AA437" s="83"/>
    </row>
    <row r="438" spans="16:35" s="74" customFormat="1" x14ac:dyDescent="0.25">
      <c r="P438" s="83"/>
      <c r="Q438" s="83"/>
      <c r="R438" s="83"/>
      <c r="S438" s="83"/>
      <c r="T438" s="83"/>
      <c r="U438" s="83"/>
      <c r="Z438" s="83"/>
      <c r="AA438" s="83"/>
    </row>
    <row r="439" spans="16:35" s="74" customFormat="1" x14ac:dyDescent="0.25"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</row>
    <row r="440" spans="16:35" s="74" customFormat="1" x14ac:dyDescent="0.25"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</row>
    <row r="441" spans="16:35" s="74" customFormat="1" x14ac:dyDescent="0.25"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</row>
    <row r="442" spans="16:35" s="83" customFormat="1" x14ac:dyDescent="0.25"/>
    <row r="443" spans="16:35" s="83" customFormat="1" x14ac:dyDescent="0.25"/>
    <row r="444" spans="16:35" s="83" customFormat="1" x14ac:dyDescent="0.25"/>
    <row r="445" spans="16:35" s="83" customFormat="1" x14ac:dyDescent="0.25"/>
    <row r="446" spans="16:35" s="83" customFormat="1" x14ac:dyDescent="0.25"/>
    <row r="447" spans="16:35" s="83" customFormat="1" x14ac:dyDescent="0.25"/>
    <row r="448" spans="16:35" s="83" customFormat="1" x14ac:dyDescent="0.25"/>
    <row r="449" spans="16:35" s="83" customFormat="1" x14ac:dyDescent="0.25"/>
    <row r="450" spans="16:35" s="83" customFormat="1" x14ac:dyDescent="0.25">
      <c r="Z450" s="6"/>
      <c r="AA450" s="6"/>
    </row>
    <row r="451" spans="16:35" s="83" customFormat="1" x14ac:dyDescent="0.25"/>
    <row r="452" spans="16:35" s="83" customFormat="1" x14ac:dyDescent="0.25"/>
    <row r="453" spans="16:35" s="83" customFormat="1" x14ac:dyDescent="0.25">
      <c r="V453" s="6"/>
      <c r="W453" s="6"/>
      <c r="X453" s="6"/>
      <c r="Y453" s="6"/>
      <c r="AB453" s="6"/>
      <c r="AC453" s="6"/>
      <c r="AD453" s="6"/>
      <c r="AE453" s="6"/>
      <c r="AF453" s="6"/>
      <c r="AG453" s="6"/>
      <c r="AH453" s="6"/>
      <c r="AI453" s="6"/>
    </row>
    <row r="454" spans="16:35" s="83" customFormat="1" x14ac:dyDescent="0.25"/>
    <row r="455" spans="16:35" s="83" customFormat="1" x14ac:dyDescent="0.25"/>
    <row r="456" spans="16:35" s="6" customFormat="1" x14ac:dyDescent="0.25"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</row>
    <row r="457" spans="16:35" s="83" customFormat="1" x14ac:dyDescent="0.25"/>
    <row r="458" spans="16:35" s="83" customFormat="1" x14ac:dyDescent="0.25"/>
    <row r="459" spans="16:35" s="83" customFormat="1" x14ac:dyDescent="0.25"/>
    <row r="460" spans="16:35" s="83" customFormat="1" x14ac:dyDescent="0.25"/>
    <row r="461" spans="16:35" s="83" customFormat="1" x14ac:dyDescent="0.25"/>
    <row r="462" spans="16:35" s="83" customFormat="1" x14ac:dyDescent="0.25">
      <c r="Z462" s="74"/>
      <c r="AA462" s="74"/>
    </row>
    <row r="463" spans="16:35" s="83" customFormat="1" x14ac:dyDescent="0.25"/>
    <row r="464" spans="16:35" s="83" customFormat="1" x14ac:dyDescent="0.25"/>
    <row r="465" spans="16:35" s="83" customFormat="1" x14ac:dyDescent="0.25">
      <c r="V465" s="74"/>
      <c r="W465" s="74"/>
      <c r="X465" s="74"/>
      <c r="Y465" s="74"/>
      <c r="AB465" s="74"/>
      <c r="AC465" s="74"/>
      <c r="AD465" s="74"/>
      <c r="AE465" s="74"/>
      <c r="AF465" s="74"/>
      <c r="AG465" s="74"/>
      <c r="AH465" s="74"/>
      <c r="AI465" s="74"/>
    </row>
    <row r="466" spans="16:35" s="83" customFormat="1" x14ac:dyDescent="0.25"/>
    <row r="467" spans="16:35" s="83" customFormat="1" x14ac:dyDescent="0.25"/>
    <row r="468" spans="16:35" s="74" customFormat="1" x14ac:dyDescent="0.25"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</row>
    <row r="469" spans="16:35" s="83" customFormat="1" x14ac:dyDescent="0.25"/>
    <row r="470" spans="16:35" s="83" customFormat="1" x14ac:dyDescent="0.25"/>
    <row r="471" spans="16:35" s="83" customFormat="1" x14ac:dyDescent="0.25"/>
    <row r="472" spans="16:35" s="83" customFormat="1" x14ac:dyDescent="0.25"/>
    <row r="473" spans="16:35" s="83" customFormat="1" x14ac:dyDescent="0.25"/>
    <row r="474" spans="16:35" s="83" customFormat="1" x14ac:dyDescent="0.25"/>
    <row r="475" spans="16:35" s="83" customFormat="1" x14ac:dyDescent="0.25"/>
    <row r="476" spans="16:35" s="83" customFormat="1" x14ac:dyDescent="0.25"/>
    <row r="477" spans="16:35" s="83" customFormat="1" x14ac:dyDescent="0.25"/>
    <row r="478" spans="16:35" s="83" customFormat="1" x14ac:dyDescent="0.25"/>
    <row r="479" spans="16:35" s="83" customFormat="1" x14ac:dyDescent="0.25"/>
    <row r="480" spans="16:35" s="83" customFormat="1" x14ac:dyDescent="0.25"/>
    <row r="481" spans="16:35" s="83" customFormat="1" x14ac:dyDescent="0.25"/>
    <row r="482" spans="16:35" s="83" customFormat="1" x14ac:dyDescent="0.25">
      <c r="Z482" s="74"/>
      <c r="AA482" s="74"/>
    </row>
    <row r="483" spans="16:35" s="83" customFormat="1" x14ac:dyDescent="0.25"/>
    <row r="484" spans="16:35" s="83" customFormat="1" x14ac:dyDescent="0.25"/>
    <row r="485" spans="16:35" s="83" customFormat="1" x14ac:dyDescent="0.25">
      <c r="V485" s="74"/>
      <c r="W485" s="74"/>
      <c r="X485" s="74"/>
      <c r="Y485" s="74"/>
      <c r="AB485" s="74"/>
      <c r="AC485" s="74"/>
      <c r="AD485" s="74"/>
      <c r="AE485" s="74"/>
      <c r="AF485" s="74"/>
      <c r="AG485" s="74"/>
      <c r="AH485" s="74"/>
      <c r="AI485" s="74"/>
    </row>
    <row r="486" spans="16:35" s="83" customFormat="1" x14ac:dyDescent="0.25"/>
    <row r="487" spans="16:35" s="83" customFormat="1" x14ac:dyDescent="0.25"/>
    <row r="488" spans="16:35" s="74" customFormat="1" x14ac:dyDescent="0.25"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</row>
    <row r="489" spans="16:35" s="83" customFormat="1" x14ac:dyDescent="0.25"/>
    <row r="490" spans="16:35" s="83" customFormat="1" x14ac:dyDescent="0.25"/>
    <row r="491" spans="16:35" s="83" customFormat="1" x14ac:dyDescent="0.25"/>
    <row r="492" spans="16:35" s="83" customFormat="1" x14ac:dyDescent="0.25"/>
    <row r="493" spans="16:35" s="83" customFormat="1" x14ac:dyDescent="0.25"/>
    <row r="494" spans="16:35" s="83" customFormat="1" x14ac:dyDescent="0.25"/>
    <row r="495" spans="16:35" s="83" customFormat="1" x14ac:dyDescent="0.25"/>
    <row r="496" spans="16:35" s="83" customFormat="1" x14ac:dyDescent="0.25"/>
    <row r="497" s="83" customFormat="1" x14ac:dyDescent="0.25"/>
    <row r="498" s="83" customFormat="1" x14ac:dyDescent="0.25"/>
    <row r="499" s="83" customFormat="1" x14ac:dyDescent="0.25"/>
    <row r="500" s="83" customFormat="1" x14ac:dyDescent="0.25"/>
    <row r="501" s="83" customFormat="1" x14ac:dyDescent="0.25"/>
    <row r="502" s="83" customFormat="1" x14ac:dyDescent="0.25"/>
    <row r="503" s="83" customFormat="1" x14ac:dyDescent="0.25"/>
    <row r="504" s="83" customFormat="1" x14ac:dyDescent="0.25"/>
    <row r="505" s="83" customFormat="1" x14ac:dyDescent="0.25"/>
    <row r="506" s="83" customFormat="1" x14ac:dyDescent="0.25"/>
    <row r="507" s="83" customFormat="1" x14ac:dyDescent="0.25"/>
    <row r="508" s="83" customFormat="1" x14ac:dyDescent="0.25"/>
    <row r="509" s="83" customFormat="1" x14ac:dyDescent="0.25"/>
    <row r="510" s="83" customFormat="1" x14ac:dyDescent="0.25"/>
    <row r="511" s="83" customFormat="1" x14ac:dyDescent="0.25"/>
    <row r="512" s="83" customFormat="1" x14ac:dyDescent="0.25"/>
    <row r="513" s="83" customFormat="1" x14ac:dyDescent="0.25"/>
    <row r="514" s="83" customFormat="1" x14ac:dyDescent="0.25"/>
    <row r="515" s="83" customFormat="1" x14ac:dyDescent="0.25"/>
    <row r="516" s="83" customFormat="1" x14ac:dyDescent="0.25"/>
    <row r="517" s="83" customFormat="1" x14ac:dyDescent="0.25"/>
    <row r="518" s="83" customFormat="1" x14ac:dyDescent="0.25"/>
    <row r="519" s="83" customFormat="1" x14ac:dyDescent="0.25"/>
    <row r="520" s="83" customFormat="1" x14ac:dyDescent="0.25"/>
    <row r="521" s="83" customFormat="1" x14ac:dyDescent="0.25"/>
    <row r="522" s="83" customFormat="1" x14ac:dyDescent="0.25"/>
    <row r="523" s="83" customFormat="1" x14ac:dyDescent="0.25"/>
    <row r="524" s="83" customFormat="1" x14ac:dyDescent="0.25"/>
    <row r="525" s="83" customFormat="1" x14ac:dyDescent="0.25"/>
    <row r="526" s="83" customFormat="1" x14ac:dyDescent="0.25"/>
    <row r="527" s="83" customFormat="1" x14ac:dyDescent="0.25"/>
    <row r="528" s="83" customFormat="1" x14ac:dyDescent="0.25"/>
    <row r="529" s="83" customFormat="1" x14ac:dyDescent="0.25"/>
    <row r="530" s="83" customFormat="1" x14ac:dyDescent="0.25"/>
    <row r="531" s="83" customFormat="1" x14ac:dyDescent="0.25"/>
    <row r="532" s="83" customFormat="1" x14ac:dyDescent="0.25"/>
    <row r="533" s="83" customFormat="1" x14ac:dyDescent="0.25"/>
    <row r="534" s="83" customFormat="1" x14ac:dyDescent="0.25"/>
    <row r="535" s="83" customFormat="1" x14ac:dyDescent="0.25"/>
    <row r="536" s="83" customFormat="1" x14ac:dyDescent="0.25"/>
    <row r="537" s="83" customFormat="1" x14ac:dyDescent="0.25"/>
    <row r="538" s="83" customFormat="1" x14ac:dyDescent="0.25"/>
    <row r="539" s="83" customFormat="1" x14ac:dyDescent="0.25"/>
    <row r="540" s="83" customFormat="1" x14ac:dyDescent="0.25"/>
    <row r="541" s="83" customFormat="1" x14ac:dyDescent="0.25"/>
    <row r="542" s="83" customFormat="1" x14ac:dyDescent="0.25"/>
    <row r="543" s="83" customFormat="1" x14ac:dyDescent="0.25"/>
    <row r="544" s="83" customFormat="1" x14ac:dyDescent="0.25"/>
    <row r="545" s="83" customFormat="1" x14ac:dyDescent="0.25"/>
    <row r="546" s="83" customFormat="1" x14ac:dyDescent="0.25"/>
    <row r="547" s="83" customFormat="1" x14ac:dyDescent="0.25"/>
    <row r="548" s="83" customFormat="1" x14ac:dyDescent="0.25"/>
    <row r="549" s="83" customFormat="1" x14ac:dyDescent="0.25"/>
    <row r="550" s="83" customFormat="1" x14ac:dyDescent="0.25"/>
    <row r="551" s="83" customFormat="1" x14ac:dyDescent="0.25"/>
    <row r="552" s="83" customFormat="1" x14ac:dyDescent="0.25"/>
    <row r="553" s="83" customFormat="1" x14ac:dyDescent="0.25"/>
    <row r="554" s="83" customFormat="1" x14ac:dyDescent="0.25"/>
    <row r="555" s="83" customFormat="1" x14ac:dyDescent="0.25"/>
    <row r="556" s="83" customFormat="1" x14ac:dyDescent="0.25"/>
    <row r="557" s="83" customFormat="1" x14ac:dyDescent="0.25"/>
    <row r="558" s="83" customFormat="1" x14ac:dyDescent="0.25"/>
    <row r="559" s="83" customFormat="1" x14ac:dyDescent="0.25"/>
    <row r="560" s="83" customFormat="1" x14ac:dyDescent="0.25"/>
    <row r="561" s="83" customFormat="1" x14ac:dyDescent="0.25"/>
    <row r="562" s="83" customFormat="1" x14ac:dyDescent="0.25"/>
    <row r="563" s="83" customFormat="1" x14ac:dyDescent="0.25"/>
    <row r="564" s="83" customFormat="1" x14ac:dyDescent="0.25"/>
    <row r="565" s="83" customFormat="1" x14ac:dyDescent="0.25"/>
    <row r="566" s="83" customFormat="1" x14ac:dyDescent="0.25"/>
    <row r="567" s="83" customFormat="1" x14ac:dyDescent="0.25"/>
    <row r="568" s="83" customFormat="1" x14ac:dyDescent="0.25"/>
    <row r="569" s="83" customFormat="1" x14ac:dyDescent="0.25"/>
    <row r="570" s="83" customFormat="1" x14ac:dyDescent="0.25"/>
    <row r="571" s="83" customFormat="1" x14ac:dyDescent="0.25"/>
    <row r="572" s="83" customFormat="1" x14ac:dyDescent="0.25"/>
    <row r="573" s="83" customFormat="1" x14ac:dyDescent="0.25"/>
    <row r="574" s="83" customFormat="1" x14ac:dyDescent="0.25"/>
    <row r="575" s="83" customFormat="1" x14ac:dyDescent="0.25"/>
    <row r="576" s="83" customFormat="1" x14ac:dyDescent="0.25"/>
    <row r="577" s="83" customFormat="1" x14ac:dyDescent="0.25"/>
    <row r="578" s="83" customFormat="1" x14ac:dyDescent="0.25"/>
    <row r="579" s="83" customFormat="1" x14ac:dyDescent="0.25"/>
    <row r="580" s="83" customFormat="1" x14ac:dyDescent="0.25"/>
    <row r="581" s="83" customFormat="1" x14ac:dyDescent="0.25"/>
    <row r="582" s="83" customFormat="1" x14ac:dyDescent="0.25"/>
    <row r="583" s="83" customFormat="1" x14ac:dyDescent="0.25"/>
    <row r="584" s="83" customFormat="1" x14ac:dyDescent="0.25"/>
    <row r="585" s="83" customFormat="1" x14ac:dyDescent="0.25"/>
    <row r="586" s="83" customFormat="1" x14ac:dyDescent="0.25"/>
    <row r="587" s="83" customFormat="1" x14ac:dyDescent="0.25"/>
    <row r="588" s="83" customFormat="1" x14ac:dyDescent="0.25"/>
    <row r="589" s="83" customFormat="1" x14ac:dyDescent="0.25"/>
    <row r="590" s="83" customFormat="1" x14ac:dyDescent="0.25"/>
    <row r="591" s="83" customFormat="1" x14ac:dyDescent="0.25"/>
    <row r="592" s="83" customFormat="1" x14ac:dyDescent="0.25"/>
    <row r="593" s="83" customFormat="1" x14ac:dyDescent="0.25"/>
    <row r="594" s="83" customFormat="1" x14ac:dyDescent="0.25"/>
    <row r="595" s="83" customFormat="1" x14ac:dyDescent="0.25"/>
    <row r="596" s="83" customFormat="1" x14ac:dyDescent="0.25"/>
    <row r="597" s="83" customFormat="1" x14ac:dyDescent="0.25"/>
    <row r="598" s="83" customFormat="1" x14ac:dyDescent="0.25"/>
    <row r="599" s="83" customFormat="1" x14ac:dyDescent="0.25"/>
    <row r="600" s="83" customFormat="1" x14ac:dyDescent="0.25"/>
    <row r="601" s="83" customFormat="1" x14ac:dyDescent="0.25"/>
    <row r="602" s="83" customFormat="1" x14ac:dyDescent="0.25"/>
    <row r="603" s="83" customFormat="1" x14ac:dyDescent="0.25"/>
    <row r="604" s="83" customFormat="1" x14ac:dyDescent="0.25"/>
    <row r="605" s="83" customFormat="1" x14ac:dyDescent="0.25"/>
    <row r="606" s="83" customFormat="1" x14ac:dyDescent="0.25"/>
    <row r="607" s="83" customFormat="1" x14ac:dyDescent="0.25"/>
    <row r="608" s="83" customFormat="1" x14ac:dyDescent="0.25"/>
    <row r="609" s="83" customFormat="1" x14ac:dyDescent="0.25"/>
    <row r="610" s="83" customFormat="1" x14ac:dyDescent="0.25"/>
    <row r="611" s="83" customFormat="1" x14ac:dyDescent="0.25"/>
    <row r="612" s="83" customFormat="1" x14ac:dyDescent="0.25"/>
    <row r="613" s="83" customFormat="1" x14ac:dyDescent="0.25"/>
    <row r="614" s="83" customFormat="1" x14ac:dyDescent="0.25"/>
    <row r="615" s="83" customFormat="1" x14ac:dyDescent="0.25"/>
    <row r="616" s="83" customFormat="1" x14ac:dyDescent="0.25"/>
    <row r="617" s="83" customFormat="1" x14ac:dyDescent="0.25"/>
    <row r="618" s="83" customFormat="1" x14ac:dyDescent="0.25"/>
    <row r="619" s="83" customFormat="1" x14ac:dyDescent="0.25"/>
    <row r="620" s="83" customFormat="1" x14ac:dyDescent="0.25"/>
    <row r="621" s="83" customFormat="1" x14ac:dyDescent="0.25"/>
    <row r="622" s="83" customFormat="1" x14ac:dyDescent="0.25"/>
    <row r="623" s="83" customFormat="1" x14ac:dyDescent="0.25"/>
    <row r="624" s="83" customFormat="1" x14ac:dyDescent="0.25"/>
    <row r="625" s="83" customFormat="1" x14ac:dyDescent="0.25"/>
    <row r="626" s="83" customFormat="1" x14ac:dyDescent="0.25"/>
    <row r="627" s="83" customFormat="1" x14ac:dyDescent="0.25"/>
    <row r="628" s="83" customFormat="1" x14ac:dyDescent="0.25"/>
    <row r="629" s="83" customFormat="1" x14ac:dyDescent="0.25"/>
    <row r="630" s="83" customFormat="1" x14ac:dyDescent="0.25"/>
    <row r="631" s="83" customFormat="1" x14ac:dyDescent="0.25"/>
    <row r="632" s="83" customFormat="1" x14ac:dyDescent="0.25"/>
    <row r="633" s="83" customFormat="1" x14ac:dyDescent="0.25"/>
    <row r="634" s="83" customFormat="1" x14ac:dyDescent="0.25"/>
    <row r="635" s="83" customFormat="1" x14ac:dyDescent="0.25"/>
    <row r="636" s="83" customFormat="1" x14ac:dyDescent="0.25"/>
    <row r="637" s="83" customFormat="1" x14ac:dyDescent="0.25"/>
    <row r="638" s="83" customFormat="1" x14ac:dyDescent="0.25"/>
    <row r="639" s="83" customFormat="1" x14ac:dyDescent="0.25"/>
    <row r="640" s="83" customFormat="1" x14ac:dyDescent="0.25"/>
    <row r="641" s="83" customFormat="1" x14ac:dyDescent="0.25"/>
    <row r="642" s="83" customFormat="1" x14ac:dyDescent="0.25"/>
    <row r="643" s="83" customFormat="1" x14ac:dyDescent="0.25"/>
    <row r="644" s="83" customFormat="1" x14ac:dyDescent="0.25"/>
    <row r="645" s="83" customFormat="1" x14ac:dyDescent="0.25"/>
    <row r="646" s="83" customFormat="1" x14ac:dyDescent="0.25"/>
    <row r="647" s="83" customFormat="1" x14ac:dyDescent="0.25"/>
    <row r="648" s="83" customFormat="1" x14ac:dyDescent="0.25"/>
    <row r="649" s="83" customFormat="1" x14ac:dyDescent="0.25"/>
    <row r="650" s="83" customFormat="1" x14ac:dyDescent="0.25"/>
    <row r="651" s="83" customFormat="1" x14ac:dyDescent="0.25"/>
    <row r="652" s="83" customFormat="1" x14ac:dyDescent="0.25"/>
    <row r="653" s="83" customFormat="1" x14ac:dyDescent="0.25"/>
    <row r="654" s="83" customFormat="1" x14ac:dyDescent="0.25"/>
    <row r="655" s="83" customFormat="1" x14ac:dyDescent="0.25"/>
    <row r="656" s="83" customFormat="1" x14ac:dyDescent="0.25"/>
    <row r="657" s="83" customFormat="1" x14ac:dyDescent="0.25"/>
    <row r="658" s="83" customFormat="1" x14ac:dyDescent="0.25"/>
    <row r="659" s="83" customFormat="1" x14ac:dyDescent="0.25"/>
    <row r="660" s="83" customFormat="1" x14ac:dyDescent="0.25"/>
    <row r="661" s="83" customFormat="1" x14ac:dyDescent="0.25"/>
    <row r="662" s="83" customFormat="1" x14ac:dyDescent="0.25"/>
    <row r="663" s="83" customFormat="1" x14ac:dyDescent="0.25"/>
    <row r="664" s="83" customFormat="1" x14ac:dyDescent="0.25"/>
    <row r="665" s="83" customFormat="1" x14ac:dyDescent="0.25"/>
    <row r="666" s="83" customFormat="1" x14ac:dyDescent="0.25"/>
    <row r="667" s="83" customFormat="1" x14ac:dyDescent="0.25"/>
    <row r="668" s="83" customFormat="1" x14ac:dyDescent="0.25"/>
    <row r="669" s="83" customFormat="1" x14ac:dyDescent="0.25"/>
    <row r="670" s="83" customFormat="1" x14ac:dyDescent="0.25"/>
    <row r="671" s="83" customFormat="1" x14ac:dyDescent="0.25"/>
    <row r="672" s="83" customFormat="1" x14ac:dyDescent="0.25"/>
    <row r="673" s="83" customFormat="1" x14ac:dyDescent="0.25"/>
    <row r="674" s="83" customFormat="1" x14ac:dyDescent="0.25"/>
    <row r="675" s="83" customFormat="1" x14ac:dyDescent="0.25"/>
    <row r="676" s="83" customFormat="1" x14ac:dyDescent="0.25"/>
    <row r="677" s="83" customFormat="1" x14ac:dyDescent="0.25"/>
    <row r="678" s="83" customFormat="1" x14ac:dyDescent="0.25"/>
    <row r="679" s="83" customFormat="1" x14ac:dyDescent="0.25"/>
    <row r="680" s="83" customFormat="1" x14ac:dyDescent="0.25"/>
    <row r="681" s="83" customFormat="1" x14ac:dyDescent="0.25"/>
    <row r="682" s="83" customFormat="1" x14ac:dyDescent="0.25"/>
    <row r="683" s="83" customFormat="1" x14ac:dyDescent="0.25"/>
    <row r="684" s="83" customFormat="1" x14ac:dyDescent="0.25"/>
    <row r="685" s="83" customFormat="1" x14ac:dyDescent="0.25"/>
    <row r="686" s="83" customFormat="1" x14ac:dyDescent="0.25"/>
    <row r="687" s="83" customFormat="1" x14ac:dyDescent="0.25"/>
    <row r="688" s="83" customFormat="1" x14ac:dyDescent="0.25"/>
    <row r="689" s="83" customFormat="1" x14ac:dyDescent="0.25"/>
    <row r="690" s="83" customFormat="1" x14ac:dyDescent="0.25"/>
    <row r="691" s="83" customFormat="1" x14ac:dyDescent="0.25"/>
    <row r="692" s="83" customFormat="1" x14ac:dyDescent="0.25"/>
    <row r="693" s="83" customFormat="1" x14ac:dyDescent="0.25"/>
    <row r="694" s="83" customFormat="1" x14ac:dyDescent="0.25"/>
    <row r="695" s="83" customFormat="1" x14ac:dyDescent="0.25"/>
    <row r="696" s="83" customFormat="1" x14ac:dyDescent="0.25"/>
    <row r="697" s="83" customFormat="1" x14ac:dyDescent="0.25"/>
    <row r="698" s="83" customFormat="1" x14ac:dyDescent="0.25"/>
    <row r="699" s="83" customFormat="1" x14ac:dyDescent="0.25"/>
    <row r="700" s="83" customFormat="1" x14ac:dyDescent="0.25"/>
    <row r="701" s="83" customFormat="1" x14ac:dyDescent="0.25"/>
    <row r="702" s="83" customFormat="1" x14ac:dyDescent="0.25"/>
    <row r="703" s="83" customFormat="1" x14ac:dyDescent="0.25"/>
    <row r="704" s="83" customFormat="1" x14ac:dyDescent="0.25"/>
    <row r="705" s="83" customFormat="1" x14ac:dyDescent="0.25"/>
    <row r="706" s="83" customFormat="1" x14ac:dyDescent="0.25"/>
    <row r="707" s="83" customFormat="1" x14ac:dyDescent="0.25"/>
    <row r="708" s="83" customFormat="1" x14ac:dyDescent="0.25"/>
    <row r="709" s="83" customFormat="1" x14ac:dyDescent="0.25"/>
    <row r="710" s="83" customFormat="1" x14ac:dyDescent="0.25"/>
    <row r="711" s="83" customFormat="1" x14ac:dyDescent="0.25"/>
    <row r="712" s="83" customFormat="1" x14ac:dyDescent="0.25"/>
    <row r="713" s="83" customFormat="1" x14ac:dyDescent="0.25"/>
    <row r="714" s="83" customFormat="1" x14ac:dyDescent="0.25"/>
    <row r="715" s="83" customFormat="1" x14ac:dyDescent="0.25"/>
    <row r="716" s="83" customFormat="1" x14ac:dyDescent="0.25"/>
    <row r="717" s="83" customFormat="1" x14ac:dyDescent="0.25"/>
    <row r="718" s="83" customFormat="1" x14ac:dyDescent="0.25"/>
    <row r="719" s="83" customFormat="1" x14ac:dyDescent="0.25"/>
    <row r="720" s="83" customFormat="1" x14ac:dyDescent="0.25"/>
    <row r="721" s="83" customFormat="1" x14ac:dyDescent="0.25"/>
    <row r="722" s="83" customFormat="1" x14ac:dyDescent="0.25"/>
    <row r="723" s="83" customFormat="1" x14ac:dyDescent="0.25"/>
    <row r="724" s="83" customFormat="1" x14ac:dyDescent="0.25"/>
    <row r="725" s="83" customFormat="1" x14ac:dyDescent="0.25"/>
    <row r="726" s="83" customFormat="1" x14ac:dyDescent="0.25"/>
    <row r="727" s="83" customFormat="1" x14ac:dyDescent="0.25"/>
    <row r="728" s="83" customFormat="1" x14ac:dyDescent="0.25"/>
    <row r="729" s="83" customFormat="1" x14ac:dyDescent="0.25"/>
    <row r="730" s="83" customFormat="1" x14ac:dyDescent="0.25"/>
    <row r="731" s="83" customFormat="1" x14ac:dyDescent="0.25"/>
    <row r="732" s="83" customFormat="1" x14ac:dyDescent="0.25"/>
    <row r="733" s="83" customFormat="1" x14ac:dyDescent="0.25"/>
    <row r="734" s="83" customFormat="1" x14ac:dyDescent="0.25"/>
    <row r="735" s="83" customFormat="1" x14ac:dyDescent="0.25"/>
    <row r="736" s="83" customFormat="1" x14ac:dyDescent="0.25"/>
    <row r="737" s="83" customFormat="1" x14ac:dyDescent="0.25"/>
    <row r="738" s="83" customFormat="1" x14ac:dyDescent="0.25"/>
    <row r="739" s="83" customFormat="1" x14ac:dyDescent="0.25"/>
    <row r="740" s="83" customFormat="1" x14ac:dyDescent="0.25"/>
    <row r="741" s="83" customFormat="1" x14ac:dyDescent="0.25"/>
    <row r="742" s="83" customFormat="1" x14ac:dyDescent="0.25"/>
    <row r="743" s="83" customFormat="1" x14ac:dyDescent="0.25"/>
    <row r="744" s="83" customFormat="1" x14ac:dyDescent="0.25"/>
    <row r="745" s="83" customFormat="1" x14ac:dyDescent="0.25"/>
    <row r="746" s="83" customFormat="1" x14ac:dyDescent="0.25"/>
    <row r="747" s="83" customFormat="1" x14ac:dyDescent="0.25"/>
    <row r="748" s="83" customFormat="1" x14ac:dyDescent="0.25"/>
    <row r="749" s="83" customFormat="1" x14ac:dyDescent="0.25"/>
    <row r="750" s="83" customFormat="1" x14ac:dyDescent="0.25"/>
    <row r="751" s="83" customFormat="1" x14ac:dyDescent="0.25"/>
    <row r="752" s="83" customFormat="1" x14ac:dyDescent="0.25"/>
    <row r="753" s="83" customFormat="1" x14ac:dyDescent="0.25"/>
    <row r="754" s="83" customFormat="1" x14ac:dyDescent="0.25"/>
    <row r="755" s="83" customFormat="1" x14ac:dyDescent="0.25"/>
    <row r="756" s="83" customFormat="1" x14ac:dyDescent="0.25"/>
    <row r="757" s="83" customFormat="1" x14ac:dyDescent="0.25"/>
    <row r="758" s="83" customFormat="1" x14ac:dyDescent="0.25"/>
    <row r="759" s="83" customFormat="1" x14ac:dyDescent="0.25"/>
    <row r="760" s="83" customFormat="1" x14ac:dyDescent="0.25"/>
    <row r="761" s="83" customFormat="1" x14ac:dyDescent="0.25"/>
    <row r="762" s="83" customFormat="1" x14ac:dyDescent="0.25"/>
    <row r="763" s="83" customFormat="1" x14ac:dyDescent="0.25"/>
    <row r="764" s="83" customFormat="1" x14ac:dyDescent="0.25"/>
    <row r="765" s="83" customFormat="1" x14ac:dyDescent="0.25"/>
    <row r="766" s="83" customFormat="1" x14ac:dyDescent="0.25"/>
    <row r="767" s="83" customFormat="1" x14ac:dyDescent="0.25"/>
    <row r="768" s="83" customFormat="1" x14ac:dyDescent="0.25"/>
    <row r="769" s="83" customFormat="1" x14ac:dyDescent="0.25"/>
    <row r="770" s="83" customFormat="1" x14ac:dyDescent="0.25"/>
    <row r="771" s="83" customFormat="1" x14ac:dyDescent="0.25"/>
    <row r="772" s="83" customFormat="1" x14ac:dyDescent="0.25"/>
    <row r="773" s="83" customFormat="1" x14ac:dyDescent="0.25"/>
    <row r="774" s="83" customFormat="1" x14ac:dyDescent="0.25"/>
    <row r="775" s="83" customFormat="1" x14ac:dyDescent="0.25"/>
    <row r="776" s="83" customFormat="1" x14ac:dyDescent="0.25"/>
    <row r="777" s="83" customFormat="1" x14ac:dyDescent="0.25"/>
    <row r="778" s="83" customFormat="1" x14ac:dyDescent="0.25"/>
    <row r="779" s="83" customFormat="1" x14ac:dyDescent="0.25"/>
    <row r="780" s="83" customFormat="1" x14ac:dyDescent="0.25"/>
    <row r="781" s="83" customFormat="1" x14ac:dyDescent="0.25"/>
    <row r="782" s="83" customFormat="1" x14ac:dyDescent="0.25"/>
    <row r="783" s="83" customFormat="1" x14ac:dyDescent="0.25"/>
    <row r="784" s="83" customFormat="1" x14ac:dyDescent="0.25"/>
    <row r="785" s="83" customFormat="1" x14ac:dyDescent="0.25"/>
    <row r="786" s="83" customFormat="1" x14ac:dyDescent="0.25"/>
    <row r="787" s="83" customFormat="1" x14ac:dyDescent="0.25"/>
    <row r="788" s="83" customFormat="1" x14ac:dyDescent="0.25"/>
    <row r="789" s="83" customFormat="1" x14ac:dyDescent="0.25"/>
    <row r="790" s="83" customFormat="1" x14ac:dyDescent="0.25"/>
    <row r="791" s="83" customFormat="1" x14ac:dyDescent="0.25"/>
    <row r="792" s="83" customFormat="1" x14ac:dyDescent="0.25"/>
    <row r="793" s="83" customFormat="1" x14ac:dyDescent="0.25"/>
    <row r="794" s="83" customFormat="1" x14ac:dyDescent="0.25"/>
    <row r="795" s="83" customFormat="1" x14ac:dyDescent="0.25"/>
    <row r="796" s="83" customFormat="1" x14ac:dyDescent="0.25"/>
    <row r="797" s="83" customFormat="1" x14ac:dyDescent="0.25"/>
    <row r="798" s="83" customFormat="1" x14ac:dyDescent="0.25"/>
    <row r="799" s="83" customFormat="1" x14ac:dyDescent="0.25"/>
    <row r="800" s="83" customFormat="1" x14ac:dyDescent="0.25"/>
    <row r="801" s="83" customFormat="1" x14ac:dyDescent="0.25"/>
    <row r="802" s="83" customFormat="1" x14ac:dyDescent="0.25"/>
    <row r="803" s="83" customFormat="1" x14ac:dyDescent="0.25"/>
    <row r="804" s="83" customFormat="1" x14ac:dyDescent="0.25"/>
    <row r="805" s="83" customFormat="1" x14ac:dyDescent="0.25"/>
    <row r="806" s="83" customFormat="1" x14ac:dyDescent="0.25"/>
    <row r="807" s="83" customFormat="1" x14ac:dyDescent="0.25"/>
    <row r="808" s="83" customFormat="1" x14ac:dyDescent="0.25"/>
    <row r="809" s="83" customFormat="1" x14ac:dyDescent="0.25"/>
    <row r="810" s="83" customFormat="1" x14ac:dyDescent="0.25"/>
    <row r="811" s="83" customFormat="1" x14ac:dyDescent="0.25"/>
    <row r="812" s="83" customFormat="1" x14ac:dyDescent="0.25"/>
    <row r="813" s="83" customFormat="1" x14ac:dyDescent="0.25"/>
    <row r="814" s="83" customFormat="1" x14ac:dyDescent="0.25"/>
    <row r="815" s="83" customFormat="1" x14ac:dyDescent="0.25"/>
    <row r="816" s="83" customFormat="1" x14ac:dyDescent="0.25"/>
    <row r="817" s="83" customFormat="1" x14ac:dyDescent="0.25"/>
    <row r="818" s="83" customFormat="1" x14ac:dyDescent="0.25"/>
    <row r="819" s="83" customFormat="1" x14ac:dyDescent="0.25"/>
    <row r="820" s="83" customFormat="1" x14ac:dyDescent="0.25"/>
    <row r="821" s="83" customFormat="1" x14ac:dyDescent="0.25"/>
    <row r="822" s="83" customFormat="1" x14ac:dyDescent="0.25"/>
    <row r="823" s="83" customFormat="1" x14ac:dyDescent="0.25"/>
    <row r="824" s="83" customFormat="1" x14ac:dyDescent="0.25"/>
    <row r="825" s="83" customFormat="1" x14ac:dyDescent="0.25"/>
    <row r="826" s="83" customFormat="1" x14ac:dyDescent="0.25"/>
    <row r="827" s="83" customFormat="1" x14ac:dyDescent="0.25"/>
    <row r="828" s="83" customFormat="1" x14ac:dyDescent="0.25"/>
    <row r="829" s="83" customFormat="1" x14ac:dyDescent="0.25"/>
    <row r="830" s="83" customFormat="1" x14ac:dyDescent="0.25"/>
    <row r="831" s="83" customFormat="1" x14ac:dyDescent="0.25"/>
    <row r="832" s="83" customFormat="1" x14ac:dyDescent="0.25"/>
    <row r="833" s="83" customFormat="1" x14ac:dyDescent="0.25"/>
    <row r="834" s="83" customFormat="1" x14ac:dyDescent="0.25"/>
    <row r="835" s="83" customFormat="1" x14ac:dyDescent="0.25"/>
    <row r="836" s="83" customFormat="1" x14ac:dyDescent="0.25"/>
    <row r="837" s="83" customFormat="1" x14ac:dyDescent="0.25"/>
    <row r="838" s="83" customFormat="1" x14ac:dyDescent="0.25"/>
    <row r="839" s="83" customFormat="1" x14ac:dyDescent="0.25"/>
    <row r="840" s="83" customFormat="1" x14ac:dyDescent="0.25"/>
    <row r="841" s="83" customFormat="1" x14ac:dyDescent="0.25"/>
    <row r="842" s="83" customFormat="1" x14ac:dyDescent="0.25"/>
    <row r="843" s="83" customFormat="1" x14ac:dyDescent="0.25"/>
    <row r="844" s="83" customFormat="1" x14ac:dyDescent="0.25"/>
    <row r="845" s="83" customFormat="1" x14ac:dyDescent="0.25"/>
    <row r="846" s="83" customFormat="1" x14ac:dyDescent="0.25"/>
    <row r="847" s="83" customFormat="1" x14ac:dyDescent="0.25"/>
    <row r="848" s="83" customFormat="1" x14ac:dyDescent="0.25"/>
    <row r="849" s="83" customFormat="1" x14ac:dyDescent="0.25"/>
    <row r="850" s="83" customFormat="1" x14ac:dyDescent="0.25"/>
    <row r="851" s="83" customFormat="1" x14ac:dyDescent="0.25"/>
    <row r="852" s="83" customFormat="1" x14ac:dyDescent="0.25"/>
    <row r="853" s="83" customFormat="1" x14ac:dyDescent="0.25"/>
    <row r="854" s="83" customFormat="1" x14ac:dyDescent="0.25"/>
    <row r="855" s="83" customFormat="1" x14ac:dyDescent="0.25"/>
    <row r="856" s="83" customFormat="1" x14ac:dyDescent="0.25"/>
    <row r="857" s="83" customFormat="1" x14ac:dyDescent="0.25"/>
    <row r="858" s="83" customFormat="1" x14ac:dyDescent="0.25"/>
    <row r="859" s="83" customFormat="1" x14ac:dyDescent="0.25"/>
    <row r="860" s="83" customFormat="1" x14ac:dyDescent="0.25"/>
    <row r="861" s="83" customFormat="1" x14ac:dyDescent="0.25"/>
    <row r="862" s="83" customFormat="1" x14ac:dyDescent="0.25"/>
    <row r="863" s="83" customFormat="1" x14ac:dyDescent="0.25"/>
    <row r="864" s="83" customFormat="1" x14ac:dyDescent="0.25"/>
    <row r="865" s="83" customFormat="1" x14ac:dyDescent="0.25"/>
    <row r="866" s="83" customFormat="1" x14ac:dyDescent="0.25"/>
    <row r="867" s="83" customFormat="1" x14ac:dyDescent="0.25"/>
    <row r="868" s="83" customFormat="1" x14ac:dyDescent="0.25"/>
    <row r="869" s="83" customFormat="1" x14ac:dyDescent="0.25"/>
    <row r="870" s="83" customFormat="1" x14ac:dyDescent="0.25"/>
    <row r="871" s="83" customFormat="1" x14ac:dyDescent="0.25"/>
    <row r="872" s="83" customFormat="1" x14ac:dyDescent="0.25"/>
    <row r="873" s="83" customFormat="1" x14ac:dyDescent="0.25"/>
    <row r="874" s="83" customFormat="1" x14ac:dyDescent="0.25"/>
    <row r="875" s="83" customFormat="1" x14ac:dyDescent="0.25"/>
    <row r="876" s="83" customFormat="1" x14ac:dyDescent="0.25"/>
    <row r="877" s="83" customFormat="1" x14ac:dyDescent="0.25"/>
    <row r="878" s="83" customFormat="1" x14ac:dyDescent="0.25"/>
    <row r="879" s="83" customFormat="1" x14ac:dyDescent="0.25"/>
    <row r="880" s="83" customFormat="1" x14ac:dyDescent="0.25"/>
    <row r="881" s="83" customFormat="1" x14ac:dyDescent="0.25"/>
    <row r="882" s="83" customFormat="1" x14ac:dyDescent="0.25"/>
    <row r="883" s="83" customFormat="1" x14ac:dyDescent="0.25"/>
    <row r="884" s="83" customFormat="1" x14ac:dyDescent="0.25"/>
    <row r="885" s="83" customFormat="1" x14ac:dyDescent="0.25"/>
    <row r="886" s="83" customFormat="1" x14ac:dyDescent="0.25"/>
    <row r="887" s="83" customFormat="1" x14ac:dyDescent="0.25"/>
    <row r="888" s="83" customFormat="1" x14ac:dyDescent="0.25"/>
    <row r="889" s="83" customFormat="1" x14ac:dyDescent="0.25"/>
    <row r="890" s="83" customFormat="1" x14ac:dyDescent="0.25"/>
    <row r="891" s="83" customFormat="1" x14ac:dyDescent="0.25"/>
    <row r="892" s="83" customFormat="1" x14ac:dyDescent="0.25"/>
    <row r="893" s="83" customFormat="1" x14ac:dyDescent="0.25"/>
    <row r="894" s="83" customFormat="1" x14ac:dyDescent="0.25"/>
    <row r="895" s="83" customFormat="1" x14ac:dyDescent="0.25"/>
    <row r="896" s="83" customFormat="1" x14ac:dyDescent="0.25"/>
    <row r="897" s="83" customFormat="1" x14ac:dyDescent="0.25"/>
    <row r="898" s="83" customFormat="1" x14ac:dyDescent="0.25"/>
    <row r="899" s="83" customFormat="1" x14ac:dyDescent="0.25"/>
    <row r="900" s="83" customFormat="1" x14ac:dyDescent="0.25"/>
    <row r="901" s="83" customFormat="1" x14ac:dyDescent="0.25"/>
    <row r="902" s="83" customFormat="1" x14ac:dyDescent="0.25"/>
    <row r="903" s="83" customFormat="1" x14ac:dyDescent="0.25"/>
    <row r="904" s="83" customFormat="1" x14ac:dyDescent="0.25"/>
    <row r="905" s="83" customFormat="1" x14ac:dyDescent="0.25"/>
    <row r="906" s="83" customFormat="1" x14ac:dyDescent="0.25"/>
    <row r="907" s="83" customFormat="1" x14ac:dyDescent="0.25"/>
    <row r="908" s="83" customFormat="1" x14ac:dyDescent="0.25"/>
    <row r="909" s="83" customFormat="1" x14ac:dyDescent="0.25"/>
    <row r="910" s="83" customFormat="1" x14ac:dyDescent="0.25"/>
    <row r="911" s="83" customFormat="1" x14ac:dyDescent="0.25"/>
    <row r="912" s="83" customFormat="1" x14ac:dyDescent="0.25"/>
    <row r="913" s="83" customFormat="1" x14ac:dyDescent="0.25"/>
    <row r="914" s="83" customFormat="1" x14ac:dyDescent="0.25"/>
    <row r="915" s="83" customFormat="1" x14ac:dyDescent="0.25"/>
    <row r="916" s="83" customFormat="1" x14ac:dyDescent="0.25"/>
    <row r="917" s="83" customFormat="1" x14ac:dyDescent="0.25"/>
    <row r="918" s="83" customFormat="1" x14ac:dyDescent="0.25"/>
    <row r="919" s="83" customFormat="1" x14ac:dyDescent="0.25"/>
    <row r="920" s="83" customFormat="1" x14ac:dyDescent="0.25"/>
    <row r="921" s="83" customFormat="1" x14ac:dyDescent="0.25"/>
    <row r="922" s="83" customFormat="1" x14ac:dyDescent="0.25"/>
    <row r="923" s="83" customFormat="1" x14ac:dyDescent="0.25"/>
    <row r="924" s="83" customFormat="1" x14ac:dyDescent="0.25"/>
    <row r="925" s="83" customFormat="1" x14ac:dyDescent="0.25"/>
    <row r="926" s="83" customFormat="1" x14ac:dyDescent="0.25"/>
    <row r="927" s="83" customFormat="1" x14ac:dyDescent="0.25"/>
    <row r="928" s="83" customFormat="1" x14ac:dyDescent="0.25"/>
    <row r="929" s="83" customFormat="1" x14ac:dyDescent="0.25"/>
    <row r="930" s="83" customFormat="1" x14ac:dyDescent="0.25"/>
    <row r="931" s="83" customFormat="1" x14ac:dyDescent="0.25"/>
    <row r="932" s="83" customFormat="1" x14ac:dyDescent="0.25"/>
    <row r="933" s="83" customFormat="1" x14ac:dyDescent="0.25"/>
    <row r="934" s="83" customFormat="1" x14ac:dyDescent="0.25"/>
    <row r="935" s="83" customFormat="1" x14ac:dyDescent="0.25"/>
    <row r="936" s="83" customFormat="1" x14ac:dyDescent="0.25"/>
    <row r="937" s="83" customFormat="1" x14ac:dyDescent="0.25"/>
    <row r="938" s="83" customFormat="1" x14ac:dyDescent="0.25"/>
    <row r="939" s="83" customFormat="1" x14ac:dyDescent="0.25"/>
    <row r="940" s="83" customFormat="1" x14ac:dyDescent="0.25"/>
    <row r="941" s="83" customFormat="1" x14ac:dyDescent="0.25"/>
    <row r="942" s="83" customFormat="1" x14ac:dyDescent="0.25"/>
    <row r="943" s="83" customFormat="1" x14ac:dyDescent="0.25"/>
    <row r="944" s="83" customFormat="1" x14ac:dyDescent="0.25"/>
    <row r="945" s="83" customFormat="1" x14ac:dyDescent="0.25"/>
    <row r="946" s="83" customFormat="1" x14ac:dyDescent="0.25"/>
    <row r="947" s="83" customFormat="1" x14ac:dyDescent="0.25"/>
    <row r="948" s="83" customFormat="1" x14ac:dyDescent="0.25"/>
    <row r="949" s="83" customFormat="1" x14ac:dyDescent="0.25"/>
    <row r="950" s="83" customFormat="1" x14ac:dyDescent="0.25"/>
    <row r="951" s="83" customFormat="1" x14ac:dyDescent="0.25"/>
    <row r="952" s="83" customFormat="1" x14ac:dyDescent="0.25"/>
    <row r="953" s="83" customFormat="1" x14ac:dyDescent="0.25"/>
    <row r="954" s="83" customFormat="1" x14ac:dyDescent="0.25"/>
    <row r="955" s="83" customFormat="1" x14ac:dyDescent="0.25"/>
    <row r="956" s="83" customFormat="1" x14ac:dyDescent="0.25"/>
    <row r="957" s="83" customFormat="1" x14ac:dyDescent="0.25"/>
    <row r="958" s="83" customFormat="1" x14ac:dyDescent="0.25"/>
    <row r="959" s="83" customFormat="1" x14ac:dyDescent="0.25"/>
    <row r="960" s="83" customFormat="1" x14ac:dyDescent="0.25"/>
    <row r="961" s="83" customFormat="1" x14ac:dyDescent="0.25"/>
    <row r="962" s="83" customFormat="1" x14ac:dyDescent="0.25"/>
    <row r="963" s="83" customFormat="1" x14ac:dyDescent="0.25"/>
    <row r="964" s="83" customFormat="1" x14ac:dyDescent="0.25"/>
    <row r="965" s="83" customFormat="1" x14ac:dyDescent="0.25"/>
    <row r="966" s="83" customFormat="1" x14ac:dyDescent="0.25"/>
    <row r="967" s="83" customFormat="1" x14ac:dyDescent="0.25"/>
    <row r="968" s="83" customFormat="1" x14ac:dyDescent="0.25"/>
    <row r="969" s="83" customFormat="1" x14ac:dyDescent="0.25"/>
    <row r="970" s="83" customFormat="1" x14ac:dyDescent="0.25"/>
    <row r="971" s="83" customFormat="1" x14ac:dyDescent="0.25"/>
    <row r="972" s="83" customFormat="1" x14ac:dyDescent="0.25"/>
    <row r="973" s="83" customFormat="1" x14ac:dyDescent="0.25"/>
    <row r="974" s="83" customFormat="1" x14ac:dyDescent="0.25"/>
    <row r="975" s="83" customFormat="1" x14ac:dyDescent="0.25"/>
    <row r="976" s="83" customFormat="1" x14ac:dyDescent="0.25"/>
    <row r="977" s="83" customFormat="1" x14ac:dyDescent="0.25"/>
    <row r="978" s="83" customFormat="1" x14ac:dyDescent="0.25"/>
    <row r="979" s="83" customFormat="1" x14ac:dyDescent="0.25"/>
    <row r="980" s="83" customFormat="1" x14ac:dyDescent="0.25"/>
    <row r="981" s="83" customFormat="1" x14ac:dyDescent="0.25"/>
    <row r="982" s="83" customFormat="1" x14ac:dyDescent="0.25"/>
    <row r="983" s="83" customFormat="1" x14ac:dyDescent="0.25"/>
    <row r="984" s="83" customFormat="1" x14ac:dyDescent="0.25"/>
    <row r="985" s="83" customFormat="1" x14ac:dyDescent="0.25"/>
    <row r="986" s="83" customFormat="1" x14ac:dyDescent="0.25"/>
    <row r="987" s="83" customFormat="1" x14ac:dyDescent="0.25"/>
    <row r="988" s="83" customFormat="1" x14ac:dyDescent="0.25"/>
    <row r="989" s="83" customFormat="1" x14ac:dyDescent="0.25"/>
    <row r="990" s="83" customFormat="1" x14ac:dyDescent="0.25"/>
    <row r="991" s="83" customFormat="1" x14ac:dyDescent="0.25"/>
    <row r="992" s="83" customFormat="1" x14ac:dyDescent="0.25"/>
    <row r="993" s="83" customFormat="1" x14ac:dyDescent="0.25"/>
    <row r="994" s="83" customFormat="1" x14ac:dyDescent="0.25"/>
    <row r="995" s="83" customFormat="1" x14ac:dyDescent="0.25"/>
    <row r="996" s="83" customFormat="1" x14ac:dyDescent="0.25"/>
    <row r="997" s="83" customFormat="1" x14ac:dyDescent="0.25"/>
    <row r="998" s="83" customFormat="1" x14ac:dyDescent="0.25"/>
    <row r="999" s="83" customFormat="1" x14ac:dyDescent="0.25"/>
    <row r="1000" s="83" customFormat="1" x14ac:dyDescent="0.25"/>
    <row r="1001" s="83" customFormat="1" x14ac:dyDescent="0.25"/>
    <row r="1002" s="83" customFormat="1" x14ac:dyDescent="0.25"/>
    <row r="1003" s="83" customFormat="1" x14ac:dyDescent="0.25"/>
    <row r="1004" s="83" customFormat="1" x14ac:dyDescent="0.25"/>
    <row r="1005" s="83" customFormat="1" x14ac:dyDescent="0.25"/>
    <row r="1006" s="83" customFormat="1" x14ac:dyDescent="0.25"/>
    <row r="1007" s="83" customFormat="1" x14ac:dyDescent="0.25"/>
    <row r="1008" s="83" customFormat="1" x14ac:dyDescent="0.25"/>
    <row r="1009" s="83" customFormat="1" x14ac:dyDescent="0.25"/>
    <row r="1010" s="83" customFormat="1" x14ac:dyDescent="0.25"/>
    <row r="1011" s="83" customFormat="1" x14ac:dyDescent="0.25"/>
    <row r="1012" s="83" customFormat="1" x14ac:dyDescent="0.25"/>
    <row r="1013" s="83" customFormat="1" x14ac:dyDescent="0.25"/>
    <row r="1014" s="83" customFormat="1" x14ac:dyDescent="0.25"/>
    <row r="1015" s="83" customFormat="1" x14ac:dyDescent="0.25"/>
    <row r="1016" s="83" customFormat="1" x14ac:dyDescent="0.25"/>
    <row r="1017" s="83" customFormat="1" x14ac:dyDescent="0.25"/>
    <row r="1018" s="83" customFormat="1" x14ac:dyDescent="0.25"/>
    <row r="1019" s="83" customFormat="1" x14ac:dyDescent="0.25"/>
    <row r="1020" s="83" customFormat="1" x14ac:dyDescent="0.25"/>
    <row r="1021" s="83" customFormat="1" x14ac:dyDescent="0.25"/>
    <row r="1022" s="83" customFormat="1" x14ac:dyDescent="0.25"/>
    <row r="1023" s="83" customFormat="1" x14ac:dyDescent="0.25"/>
    <row r="1024" s="83" customFormat="1" x14ac:dyDescent="0.25"/>
    <row r="1025" s="83" customFormat="1" x14ac:dyDescent="0.25"/>
    <row r="1026" s="83" customFormat="1" x14ac:dyDescent="0.25"/>
    <row r="1027" s="83" customFormat="1" x14ac:dyDescent="0.25"/>
    <row r="1028" s="83" customFormat="1" x14ac:dyDescent="0.25"/>
    <row r="1029" s="83" customFormat="1" x14ac:dyDescent="0.25"/>
    <row r="1030" s="83" customFormat="1" x14ac:dyDescent="0.25"/>
    <row r="1031" s="83" customFormat="1" x14ac:dyDescent="0.25"/>
    <row r="1032" s="83" customFormat="1" x14ac:dyDescent="0.25"/>
    <row r="1033" s="83" customFormat="1" x14ac:dyDescent="0.25"/>
    <row r="1034" s="83" customFormat="1" x14ac:dyDescent="0.25"/>
    <row r="1035" s="83" customFormat="1" x14ac:dyDescent="0.25"/>
    <row r="1036" s="83" customFormat="1" x14ac:dyDescent="0.25"/>
    <row r="1037" s="83" customFormat="1" x14ac:dyDescent="0.25"/>
    <row r="1038" s="83" customFormat="1" x14ac:dyDescent="0.25"/>
    <row r="1039" s="83" customFormat="1" x14ac:dyDescent="0.25"/>
    <row r="1040" s="83" customFormat="1" x14ac:dyDescent="0.25"/>
    <row r="1041" s="83" customFormat="1" x14ac:dyDescent="0.25"/>
    <row r="1042" s="83" customFormat="1" x14ac:dyDescent="0.25"/>
    <row r="1043" s="83" customFormat="1" x14ac:dyDescent="0.25"/>
    <row r="1044" s="83" customFormat="1" x14ac:dyDescent="0.25"/>
    <row r="1045" s="83" customFormat="1" x14ac:dyDescent="0.25"/>
    <row r="1046" s="83" customFormat="1" x14ac:dyDescent="0.25"/>
    <row r="1047" s="83" customFormat="1" x14ac:dyDescent="0.25"/>
    <row r="1048" s="83" customFormat="1" x14ac:dyDescent="0.25"/>
    <row r="1049" s="83" customFormat="1" x14ac:dyDescent="0.25"/>
    <row r="1050" s="83" customFormat="1" x14ac:dyDescent="0.25"/>
    <row r="1051" s="83" customFormat="1" x14ac:dyDescent="0.25"/>
    <row r="1052" s="83" customFormat="1" x14ac:dyDescent="0.25"/>
    <row r="1053" s="83" customFormat="1" x14ac:dyDescent="0.25"/>
    <row r="1054" s="83" customFormat="1" x14ac:dyDescent="0.25"/>
    <row r="1055" s="83" customFormat="1" x14ac:dyDescent="0.25"/>
    <row r="1056" s="83" customFormat="1" x14ac:dyDescent="0.25"/>
    <row r="1057" s="83" customFormat="1" x14ac:dyDescent="0.25"/>
    <row r="1058" s="83" customFormat="1" x14ac:dyDescent="0.25"/>
    <row r="1059" s="83" customFormat="1" x14ac:dyDescent="0.25"/>
    <row r="1060" s="83" customFormat="1" x14ac:dyDescent="0.25"/>
    <row r="1061" s="83" customFormat="1" x14ac:dyDescent="0.25"/>
    <row r="1062" s="83" customFormat="1" x14ac:dyDescent="0.25"/>
    <row r="1063" s="83" customFormat="1" x14ac:dyDescent="0.25"/>
    <row r="1064" s="83" customFormat="1" x14ac:dyDescent="0.25"/>
    <row r="1065" s="83" customFormat="1" x14ac:dyDescent="0.25"/>
    <row r="1066" s="83" customFormat="1" x14ac:dyDescent="0.25"/>
    <row r="1067" s="83" customFormat="1" x14ac:dyDescent="0.25"/>
    <row r="1068" s="83" customFormat="1" x14ac:dyDescent="0.25"/>
    <row r="1069" s="83" customFormat="1" x14ac:dyDescent="0.25"/>
    <row r="1070" s="83" customFormat="1" x14ac:dyDescent="0.25"/>
    <row r="1071" s="83" customFormat="1" x14ac:dyDescent="0.25"/>
    <row r="1072" s="83" customFormat="1" x14ac:dyDescent="0.25"/>
    <row r="1073" s="83" customFormat="1" x14ac:dyDescent="0.25"/>
    <row r="1074" s="83" customFormat="1" x14ac:dyDescent="0.25"/>
    <row r="1075" s="83" customFormat="1" x14ac:dyDescent="0.25"/>
    <row r="1076" s="83" customFormat="1" x14ac:dyDescent="0.25"/>
    <row r="1077" s="83" customFormat="1" x14ac:dyDescent="0.25"/>
    <row r="1078" s="83" customFormat="1" x14ac:dyDescent="0.25"/>
    <row r="1079" s="83" customFormat="1" x14ac:dyDescent="0.25"/>
    <row r="1080" s="83" customFormat="1" x14ac:dyDescent="0.25"/>
    <row r="1081" s="83" customFormat="1" x14ac:dyDescent="0.25"/>
    <row r="1082" s="83" customFormat="1" x14ac:dyDescent="0.25"/>
    <row r="1083" s="83" customFormat="1" x14ac:dyDescent="0.25"/>
    <row r="1084" s="83" customFormat="1" x14ac:dyDescent="0.25"/>
    <row r="1085" s="83" customFormat="1" x14ac:dyDescent="0.25"/>
    <row r="1086" s="83" customFormat="1" x14ac:dyDescent="0.25"/>
    <row r="1087" s="83" customFormat="1" x14ac:dyDescent="0.25"/>
    <row r="1088" s="83" customFormat="1" x14ac:dyDescent="0.25"/>
    <row r="1089" s="83" customFormat="1" x14ac:dyDescent="0.25"/>
    <row r="1090" s="83" customFormat="1" x14ac:dyDescent="0.25"/>
    <row r="1091" s="83" customFormat="1" x14ac:dyDescent="0.25"/>
    <row r="1092" s="83" customFormat="1" x14ac:dyDescent="0.25"/>
    <row r="1093" s="83" customFormat="1" x14ac:dyDescent="0.25"/>
    <row r="1094" s="83" customFormat="1" x14ac:dyDescent="0.25"/>
    <row r="1095" s="83" customFormat="1" x14ac:dyDescent="0.25"/>
    <row r="1096" s="83" customFormat="1" x14ac:dyDescent="0.25"/>
    <row r="1097" s="83" customFormat="1" x14ac:dyDescent="0.25"/>
    <row r="1098" s="83" customFormat="1" x14ac:dyDescent="0.25"/>
    <row r="1099" s="83" customFormat="1" x14ac:dyDescent="0.25"/>
    <row r="1100" s="83" customFormat="1" x14ac:dyDescent="0.25"/>
    <row r="1101" s="83" customFormat="1" x14ac:dyDescent="0.25"/>
    <row r="1102" s="83" customFormat="1" x14ac:dyDescent="0.25"/>
    <row r="1103" s="83" customFormat="1" x14ac:dyDescent="0.25"/>
    <row r="1104" s="83" customFormat="1" x14ac:dyDescent="0.25"/>
    <row r="1105" s="83" customFormat="1" x14ac:dyDescent="0.25"/>
    <row r="1106" s="83" customFormat="1" x14ac:dyDescent="0.25"/>
    <row r="1107" s="83" customFormat="1" x14ac:dyDescent="0.25"/>
    <row r="1108" s="83" customFormat="1" x14ac:dyDescent="0.25"/>
    <row r="1109" s="83" customFormat="1" x14ac:dyDescent="0.25"/>
    <row r="1110" s="83" customFormat="1" x14ac:dyDescent="0.25"/>
    <row r="1111" s="83" customFormat="1" x14ac:dyDescent="0.25"/>
    <row r="1112" s="83" customFormat="1" x14ac:dyDescent="0.25"/>
    <row r="1113" s="83" customFormat="1" x14ac:dyDescent="0.25"/>
    <row r="1114" s="83" customFormat="1" x14ac:dyDescent="0.25"/>
    <row r="1115" s="83" customFormat="1" x14ac:dyDescent="0.25"/>
    <row r="1116" s="83" customFormat="1" x14ac:dyDescent="0.25"/>
    <row r="1117" s="83" customFormat="1" x14ac:dyDescent="0.25"/>
    <row r="1118" s="83" customFormat="1" x14ac:dyDescent="0.25"/>
    <row r="1119" s="83" customFormat="1" x14ac:dyDescent="0.25"/>
    <row r="1120" s="83" customFormat="1" x14ac:dyDescent="0.25"/>
    <row r="1121" s="83" customFormat="1" x14ac:dyDescent="0.25"/>
    <row r="1122" s="83" customFormat="1" x14ac:dyDescent="0.25"/>
    <row r="1123" s="83" customFormat="1" x14ac:dyDescent="0.25"/>
    <row r="1124" s="83" customFormat="1" x14ac:dyDescent="0.25"/>
    <row r="1125" s="83" customFormat="1" x14ac:dyDescent="0.25"/>
    <row r="1126" s="83" customFormat="1" x14ac:dyDescent="0.25"/>
    <row r="1127" s="83" customFormat="1" x14ac:dyDescent="0.25"/>
    <row r="1128" s="83" customFormat="1" x14ac:dyDescent="0.25"/>
    <row r="1129" s="83" customFormat="1" x14ac:dyDescent="0.25"/>
    <row r="1130" s="83" customFormat="1" x14ac:dyDescent="0.25"/>
    <row r="1131" s="83" customFormat="1" x14ac:dyDescent="0.25"/>
    <row r="1132" s="83" customFormat="1" x14ac:dyDescent="0.25"/>
    <row r="1133" s="83" customFormat="1" x14ac:dyDescent="0.25"/>
    <row r="1134" s="83" customFormat="1" x14ac:dyDescent="0.25"/>
    <row r="1135" s="83" customFormat="1" x14ac:dyDescent="0.25"/>
    <row r="1136" s="83" customFormat="1" x14ac:dyDescent="0.25"/>
    <row r="1137" s="83" customFormat="1" x14ac:dyDescent="0.25"/>
    <row r="1138" s="83" customFormat="1" x14ac:dyDescent="0.25"/>
    <row r="1139" s="83" customFormat="1" x14ac:dyDescent="0.25"/>
    <row r="1140" s="83" customFormat="1" x14ac:dyDescent="0.25"/>
    <row r="1141" s="83" customFormat="1" x14ac:dyDescent="0.25"/>
    <row r="1142" s="83" customFormat="1" x14ac:dyDescent="0.25"/>
    <row r="1143" s="83" customFormat="1" x14ac:dyDescent="0.25"/>
    <row r="1144" s="83" customFormat="1" x14ac:dyDescent="0.25"/>
    <row r="1145" s="83" customFormat="1" x14ac:dyDescent="0.25"/>
    <row r="1146" s="83" customFormat="1" x14ac:dyDescent="0.25"/>
    <row r="1147" s="83" customFormat="1" x14ac:dyDescent="0.25"/>
    <row r="1148" s="83" customFormat="1" x14ac:dyDescent="0.25"/>
    <row r="1149" s="83" customFormat="1" x14ac:dyDescent="0.25"/>
    <row r="1150" s="83" customFormat="1" x14ac:dyDescent="0.25"/>
    <row r="1151" s="83" customFormat="1" x14ac:dyDescent="0.25"/>
    <row r="1152" s="83" customFormat="1" x14ac:dyDescent="0.25"/>
    <row r="1153" s="83" customFormat="1" x14ac:dyDescent="0.25"/>
    <row r="1154" s="83" customFormat="1" x14ac:dyDescent="0.25"/>
    <row r="1155" s="83" customFormat="1" x14ac:dyDescent="0.25"/>
    <row r="1156" s="83" customFormat="1" x14ac:dyDescent="0.25"/>
    <row r="1157" s="83" customFormat="1" x14ac:dyDescent="0.25"/>
    <row r="1158" s="83" customFormat="1" x14ac:dyDescent="0.25"/>
    <row r="1159" s="83" customFormat="1" x14ac:dyDescent="0.25"/>
    <row r="1160" s="83" customFormat="1" x14ac:dyDescent="0.25"/>
    <row r="1161" s="83" customFormat="1" x14ac:dyDescent="0.25"/>
    <row r="1162" s="83" customFormat="1" x14ac:dyDescent="0.25"/>
    <row r="1163" s="83" customFormat="1" x14ac:dyDescent="0.25"/>
    <row r="1164" s="83" customFormat="1" x14ac:dyDescent="0.25"/>
    <row r="1165" s="83" customFormat="1" x14ac:dyDescent="0.25"/>
    <row r="1166" s="83" customFormat="1" x14ac:dyDescent="0.25"/>
    <row r="1167" s="83" customFormat="1" x14ac:dyDescent="0.25"/>
    <row r="1168" s="83" customFormat="1" x14ac:dyDescent="0.25"/>
    <row r="1169" s="83" customFormat="1" x14ac:dyDescent="0.25"/>
    <row r="1170" s="83" customFormat="1" x14ac:dyDescent="0.25"/>
    <row r="1171" s="83" customFormat="1" x14ac:dyDescent="0.25"/>
    <row r="1172" s="83" customFormat="1" x14ac:dyDescent="0.25"/>
    <row r="1173" s="83" customFormat="1" x14ac:dyDescent="0.25"/>
    <row r="1174" s="83" customFormat="1" x14ac:dyDescent="0.25"/>
    <row r="1175" s="83" customFormat="1" x14ac:dyDescent="0.25"/>
    <row r="1176" s="83" customFormat="1" x14ac:dyDescent="0.25"/>
    <row r="1177" s="83" customFormat="1" x14ac:dyDescent="0.25"/>
    <row r="1178" s="83" customFormat="1" x14ac:dyDescent="0.25"/>
    <row r="1179" s="83" customFormat="1" x14ac:dyDescent="0.25"/>
    <row r="1180" s="83" customFormat="1" x14ac:dyDescent="0.25"/>
    <row r="1181" s="83" customFormat="1" x14ac:dyDescent="0.25"/>
    <row r="1182" s="83" customFormat="1" x14ac:dyDescent="0.25"/>
    <row r="1183" s="83" customFormat="1" x14ac:dyDescent="0.25"/>
    <row r="1184" s="83" customFormat="1" x14ac:dyDescent="0.25"/>
    <row r="1185" s="83" customFormat="1" x14ac:dyDescent="0.25"/>
    <row r="1186" s="83" customFormat="1" x14ac:dyDescent="0.25"/>
    <row r="1187" s="83" customFormat="1" x14ac:dyDescent="0.25"/>
    <row r="1188" s="83" customFormat="1" x14ac:dyDescent="0.25"/>
    <row r="1189" s="83" customFormat="1" x14ac:dyDescent="0.25"/>
    <row r="1190" s="83" customFormat="1" x14ac:dyDescent="0.25"/>
    <row r="1191" s="83" customFormat="1" x14ac:dyDescent="0.25"/>
    <row r="1192" s="83" customFormat="1" x14ac:dyDescent="0.25"/>
    <row r="1193" s="83" customFormat="1" x14ac:dyDescent="0.25"/>
    <row r="1194" s="83" customFormat="1" x14ac:dyDescent="0.25"/>
    <row r="1195" s="83" customFormat="1" x14ac:dyDescent="0.25"/>
    <row r="1196" s="83" customFormat="1" x14ac:dyDescent="0.25"/>
    <row r="1197" s="83" customFormat="1" x14ac:dyDescent="0.25"/>
    <row r="1198" s="83" customFormat="1" x14ac:dyDescent="0.25"/>
    <row r="1199" s="83" customFormat="1" x14ac:dyDescent="0.25"/>
    <row r="1200" s="83" customFormat="1" x14ac:dyDescent="0.25"/>
    <row r="1201" s="83" customFormat="1" x14ac:dyDescent="0.25"/>
    <row r="1202" s="83" customFormat="1" x14ac:dyDescent="0.25"/>
    <row r="1203" s="83" customFormat="1" x14ac:dyDescent="0.25"/>
    <row r="1204" s="83" customFormat="1" x14ac:dyDescent="0.25"/>
    <row r="1205" s="83" customFormat="1" x14ac:dyDescent="0.25"/>
    <row r="1206" s="83" customFormat="1" x14ac:dyDescent="0.25"/>
    <row r="1207" s="83" customFormat="1" x14ac:dyDescent="0.25"/>
    <row r="1208" s="83" customFormat="1" x14ac:dyDescent="0.25"/>
    <row r="1209" s="83" customFormat="1" x14ac:dyDescent="0.25"/>
    <row r="1210" s="83" customFormat="1" x14ac:dyDescent="0.25"/>
    <row r="1211" s="83" customFormat="1" x14ac:dyDescent="0.25"/>
    <row r="1212" s="83" customFormat="1" x14ac:dyDescent="0.25"/>
    <row r="1213" s="83" customFormat="1" x14ac:dyDescent="0.25"/>
    <row r="1214" s="83" customFormat="1" x14ac:dyDescent="0.25"/>
    <row r="1215" s="83" customFormat="1" x14ac:dyDescent="0.25"/>
    <row r="1216" s="83" customFormat="1" x14ac:dyDescent="0.25"/>
    <row r="1217" s="83" customFormat="1" x14ac:dyDescent="0.25"/>
    <row r="1218" s="83" customFormat="1" x14ac:dyDescent="0.25"/>
    <row r="1219" s="83" customFormat="1" x14ac:dyDescent="0.25"/>
    <row r="1220" s="83" customFormat="1" x14ac:dyDescent="0.25"/>
    <row r="1221" s="83" customFormat="1" x14ac:dyDescent="0.25"/>
    <row r="1222" s="83" customFormat="1" x14ac:dyDescent="0.25"/>
    <row r="1223" s="83" customFormat="1" x14ac:dyDescent="0.25"/>
    <row r="1224" s="83" customFormat="1" x14ac:dyDescent="0.25"/>
    <row r="1225" s="83" customFormat="1" x14ac:dyDescent="0.25"/>
    <row r="1226" s="83" customFormat="1" x14ac:dyDescent="0.25"/>
    <row r="1227" s="83" customFormat="1" x14ac:dyDescent="0.25"/>
    <row r="1228" s="83" customFormat="1" x14ac:dyDescent="0.25"/>
    <row r="1229" s="83" customFormat="1" x14ac:dyDescent="0.25"/>
    <row r="1230" s="83" customFormat="1" x14ac:dyDescent="0.25"/>
    <row r="1231" s="83" customFormat="1" x14ac:dyDescent="0.25"/>
    <row r="1232" s="83" customFormat="1" x14ac:dyDescent="0.25"/>
    <row r="1233" s="83" customFormat="1" x14ac:dyDescent="0.25"/>
    <row r="1234" s="83" customFormat="1" x14ac:dyDescent="0.25"/>
    <row r="1235" s="83" customFormat="1" x14ac:dyDescent="0.25"/>
    <row r="1236" s="83" customFormat="1" x14ac:dyDescent="0.25"/>
    <row r="1237" s="83" customFormat="1" x14ac:dyDescent="0.25"/>
    <row r="1238" s="83" customFormat="1" x14ac:dyDescent="0.25"/>
    <row r="1239" s="83" customFormat="1" x14ac:dyDescent="0.25"/>
    <row r="1240" s="83" customFormat="1" x14ac:dyDescent="0.25"/>
    <row r="1241" s="83" customFormat="1" x14ac:dyDescent="0.25"/>
    <row r="1242" s="83" customFormat="1" x14ac:dyDescent="0.25"/>
    <row r="1243" s="83" customFormat="1" x14ac:dyDescent="0.25"/>
    <row r="1244" s="83" customFormat="1" x14ac:dyDescent="0.25"/>
    <row r="1245" s="83" customFormat="1" x14ac:dyDescent="0.25"/>
    <row r="1246" s="83" customFormat="1" x14ac:dyDescent="0.25"/>
    <row r="1247" s="83" customFormat="1" x14ac:dyDescent="0.25"/>
    <row r="1248" s="83" customFormat="1" x14ac:dyDescent="0.25"/>
    <row r="1249" s="83" customFormat="1" x14ac:dyDescent="0.25"/>
    <row r="1250" s="83" customFormat="1" x14ac:dyDescent="0.25"/>
    <row r="1251" s="83" customFormat="1" x14ac:dyDescent="0.25"/>
    <row r="1252" s="83" customFormat="1" x14ac:dyDescent="0.25"/>
    <row r="1253" s="83" customFormat="1" x14ac:dyDescent="0.25"/>
    <row r="1254" s="83" customFormat="1" x14ac:dyDescent="0.25"/>
    <row r="1255" s="83" customFormat="1" x14ac:dyDescent="0.25"/>
    <row r="1256" s="83" customFormat="1" x14ac:dyDescent="0.25"/>
    <row r="1257" s="83" customFormat="1" x14ac:dyDescent="0.25"/>
    <row r="1258" s="83" customFormat="1" x14ac:dyDescent="0.25"/>
    <row r="1259" s="83" customFormat="1" x14ac:dyDescent="0.25"/>
    <row r="1260" s="83" customFormat="1" x14ac:dyDescent="0.25"/>
    <row r="1261" s="83" customFormat="1" x14ac:dyDescent="0.25"/>
    <row r="1262" s="83" customFormat="1" x14ac:dyDescent="0.25"/>
    <row r="1263" s="83" customFormat="1" x14ac:dyDescent="0.25"/>
    <row r="1264" s="83" customFormat="1" x14ac:dyDescent="0.25"/>
    <row r="1265" s="83" customFormat="1" x14ac:dyDescent="0.25"/>
    <row r="1266" s="83" customFormat="1" x14ac:dyDescent="0.25"/>
    <row r="1267" s="83" customFormat="1" x14ac:dyDescent="0.25"/>
    <row r="1268" s="83" customFormat="1" x14ac:dyDescent="0.25"/>
    <row r="1269" s="83" customFormat="1" x14ac:dyDescent="0.25"/>
    <row r="1270" s="83" customFormat="1" x14ac:dyDescent="0.25"/>
    <row r="1271" s="83" customFormat="1" x14ac:dyDescent="0.25"/>
    <row r="1272" s="83" customFormat="1" x14ac:dyDescent="0.25"/>
    <row r="1273" s="83" customFormat="1" x14ac:dyDescent="0.25"/>
    <row r="1274" s="83" customFormat="1" x14ac:dyDescent="0.25"/>
    <row r="1275" s="83" customFormat="1" x14ac:dyDescent="0.25"/>
    <row r="1276" s="83" customFormat="1" x14ac:dyDescent="0.25"/>
    <row r="1277" s="83" customFormat="1" x14ac:dyDescent="0.25"/>
    <row r="1278" s="83" customFormat="1" x14ac:dyDescent="0.25"/>
    <row r="1279" s="83" customFormat="1" x14ac:dyDescent="0.25"/>
    <row r="1280" s="83" customFormat="1" x14ac:dyDescent="0.25"/>
    <row r="1281" s="83" customFormat="1" x14ac:dyDescent="0.25"/>
    <row r="1282" s="83" customFormat="1" x14ac:dyDescent="0.25"/>
    <row r="1283" s="83" customFormat="1" x14ac:dyDescent="0.25"/>
    <row r="1284" s="83" customFormat="1" x14ac:dyDescent="0.25"/>
    <row r="1285" s="83" customFormat="1" x14ac:dyDescent="0.25"/>
    <row r="1286" s="83" customFormat="1" x14ac:dyDescent="0.25"/>
    <row r="1287" s="83" customFormat="1" x14ac:dyDescent="0.25"/>
    <row r="1288" s="83" customFormat="1" x14ac:dyDescent="0.25"/>
    <row r="1289" s="83" customFormat="1" x14ac:dyDescent="0.25"/>
    <row r="1290" s="83" customFormat="1" x14ac:dyDescent="0.25"/>
    <row r="1291" s="83" customFormat="1" x14ac:dyDescent="0.25"/>
    <row r="1292" s="83" customFormat="1" x14ac:dyDescent="0.25"/>
    <row r="1293" s="83" customFormat="1" x14ac:dyDescent="0.25"/>
    <row r="1294" s="83" customFormat="1" x14ac:dyDescent="0.25"/>
    <row r="1295" s="83" customFormat="1" x14ac:dyDescent="0.25"/>
    <row r="1296" s="83" customFormat="1" x14ac:dyDescent="0.25"/>
    <row r="1297" s="83" customFormat="1" x14ac:dyDescent="0.25"/>
    <row r="1298" s="83" customFormat="1" x14ac:dyDescent="0.25"/>
    <row r="1299" s="83" customFormat="1" x14ac:dyDescent="0.25"/>
    <row r="1300" s="83" customFormat="1" x14ac:dyDescent="0.25"/>
    <row r="1301" s="83" customFormat="1" x14ac:dyDescent="0.25"/>
    <row r="1302" s="83" customFormat="1" x14ac:dyDescent="0.25"/>
    <row r="1303" s="83" customFormat="1" x14ac:dyDescent="0.25"/>
    <row r="1304" s="83" customFormat="1" x14ac:dyDescent="0.25"/>
    <row r="1305" s="83" customFormat="1" x14ac:dyDescent="0.25"/>
    <row r="1306" s="83" customFormat="1" x14ac:dyDescent="0.25"/>
    <row r="1307" s="83" customFormat="1" x14ac:dyDescent="0.25"/>
    <row r="1308" s="83" customFormat="1" x14ac:dyDescent="0.25"/>
    <row r="1309" s="83" customFormat="1" x14ac:dyDescent="0.25"/>
    <row r="1310" s="83" customFormat="1" x14ac:dyDescent="0.25"/>
    <row r="1311" s="83" customFormat="1" x14ac:dyDescent="0.25"/>
    <row r="1312" s="83" customFormat="1" x14ac:dyDescent="0.25"/>
    <row r="1313" s="83" customFormat="1" x14ac:dyDescent="0.25"/>
    <row r="1314" s="83" customFormat="1" x14ac:dyDescent="0.25"/>
    <row r="1315" s="83" customFormat="1" x14ac:dyDescent="0.25"/>
    <row r="1316" s="83" customFormat="1" x14ac:dyDescent="0.25"/>
    <row r="1317" s="83" customFormat="1" x14ac:dyDescent="0.25"/>
    <row r="1318" s="83" customFormat="1" x14ac:dyDescent="0.25"/>
    <row r="1319" s="83" customFormat="1" x14ac:dyDescent="0.25"/>
    <row r="1320" s="83" customFormat="1" x14ac:dyDescent="0.25"/>
    <row r="1321" s="83" customFormat="1" x14ac:dyDescent="0.25"/>
    <row r="1322" s="83" customFormat="1" x14ac:dyDescent="0.25"/>
    <row r="1323" s="83" customFormat="1" x14ac:dyDescent="0.25"/>
    <row r="1324" s="83" customFormat="1" x14ac:dyDescent="0.25"/>
    <row r="1325" s="83" customFormat="1" x14ac:dyDescent="0.25"/>
    <row r="1326" s="83" customFormat="1" x14ac:dyDescent="0.25"/>
    <row r="1327" s="83" customFormat="1" x14ac:dyDescent="0.25"/>
    <row r="1328" s="83" customFormat="1" x14ac:dyDescent="0.25"/>
    <row r="1329" s="83" customFormat="1" x14ac:dyDescent="0.25"/>
    <row r="1330" s="83" customFormat="1" x14ac:dyDescent="0.25"/>
    <row r="1331" s="83" customFormat="1" x14ac:dyDescent="0.25"/>
    <row r="1332" s="83" customFormat="1" x14ac:dyDescent="0.25"/>
    <row r="1333" s="83" customFormat="1" x14ac:dyDescent="0.25"/>
    <row r="1334" s="83" customFormat="1" x14ac:dyDescent="0.25"/>
    <row r="1335" s="83" customFormat="1" x14ac:dyDescent="0.25"/>
    <row r="1336" s="83" customFormat="1" x14ac:dyDescent="0.25"/>
    <row r="1337" s="83" customFormat="1" x14ac:dyDescent="0.25"/>
    <row r="1338" s="83" customFormat="1" x14ac:dyDescent="0.25"/>
    <row r="1339" s="83" customFormat="1" x14ac:dyDescent="0.25"/>
    <row r="1340" s="83" customFormat="1" x14ac:dyDescent="0.25"/>
    <row r="1341" s="83" customFormat="1" x14ac:dyDescent="0.25"/>
    <row r="1342" s="83" customFormat="1" x14ac:dyDescent="0.25"/>
    <row r="1343" s="83" customFormat="1" x14ac:dyDescent="0.25"/>
    <row r="1344" s="83" customFormat="1" x14ac:dyDescent="0.25"/>
    <row r="1345" s="83" customFormat="1" x14ac:dyDescent="0.25"/>
    <row r="1346" s="83" customFormat="1" x14ac:dyDescent="0.25"/>
    <row r="1347" s="83" customFormat="1" x14ac:dyDescent="0.25"/>
    <row r="1348" s="83" customFormat="1" x14ac:dyDescent="0.25"/>
    <row r="1349" s="83" customFormat="1" x14ac:dyDescent="0.25"/>
    <row r="1350" s="83" customFormat="1" x14ac:dyDescent="0.25"/>
    <row r="1351" s="83" customFormat="1" x14ac:dyDescent="0.25"/>
    <row r="1352" s="83" customFormat="1" x14ac:dyDescent="0.25"/>
    <row r="1353" s="83" customFormat="1" x14ac:dyDescent="0.25"/>
    <row r="1354" s="83" customFormat="1" x14ac:dyDescent="0.25"/>
    <row r="1355" s="83" customFormat="1" x14ac:dyDescent="0.25"/>
    <row r="1356" s="83" customFormat="1" x14ac:dyDescent="0.25"/>
    <row r="1357" s="83" customFormat="1" x14ac:dyDescent="0.25"/>
    <row r="1358" s="83" customFormat="1" x14ac:dyDescent="0.25"/>
    <row r="1359" s="83" customFormat="1" x14ac:dyDescent="0.25"/>
    <row r="1360" s="83" customFormat="1" x14ac:dyDescent="0.25"/>
    <row r="1361" s="83" customFormat="1" x14ac:dyDescent="0.25"/>
    <row r="1362" s="83" customFormat="1" x14ac:dyDescent="0.25"/>
    <row r="1363" s="83" customFormat="1" x14ac:dyDescent="0.25"/>
    <row r="1364" s="83" customFormat="1" x14ac:dyDescent="0.25"/>
    <row r="1365" s="83" customFormat="1" x14ac:dyDescent="0.25"/>
    <row r="1366" s="83" customFormat="1" x14ac:dyDescent="0.25"/>
    <row r="1367" s="83" customFormat="1" x14ac:dyDescent="0.25"/>
    <row r="1368" s="83" customFormat="1" x14ac:dyDescent="0.25"/>
    <row r="1369" s="83" customFormat="1" x14ac:dyDescent="0.25"/>
    <row r="1370" s="83" customFormat="1" x14ac:dyDescent="0.25"/>
    <row r="1371" s="83" customFormat="1" x14ac:dyDescent="0.25"/>
    <row r="1372" s="83" customFormat="1" x14ac:dyDescent="0.25"/>
    <row r="1373" s="83" customFormat="1" x14ac:dyDescent="0.25"/>
    <row r="1374" s="83" customFormat="1" x14ac:dyDescent="0.25"/>
    <row r="1375" s="83" customFormat="1" x14ac:dyDescent="0.25"/>
    <row r="1376" s="83" customFormat="1" x14ac:dyDescent="0.25"/>
    <row r="1377" s="83" customFormat="1" x14ac:dyDescent="0.25"/>
    <row r="1378" s="83" customFormat="1" x14ac:dyDescent="0.25"/>
    <row r="1379" s="83" customFormat="1" x14ac:dyDescent="0.25"/>
    <row r="1380" s="83" customFormat="1" x14ac:dyDescent="0.25"/>
    <row r="1381" s="83" customFormat="1" x14ac:dyDescent="0.25"/>
    <row r="1382" s="83" customFormat="1" x14ac:dyDescent="0.25"/>
    <row r="1383" s="83" customFormat="1" x14ac:dyDescent="0.25"/>
    <row r="1384" s="83" customFormat="1" x14ac:dyDescent="0.25"/>
    <row r="1385" s="83" customFormat="1" x14ac:dyDescent="0.25"/>
    <row r="1386" s="83" customFormat="1" x14ac:dyDescent="0.25"/>
    <row r="1387" s="83" customFormat="1" x14ac:dyDescent="0.25"/>
    <row r="1388" s="83" customFormat="1" x14ac:dyDescent="0.25"/>
    <row r="1389" s="83" customFormat="1" x14ac:dyDescent="0.25"/>
    <row r="1390" s="83" customFormat="1" x14ac:dyDescent="0.25"/>
    <row r="1391" s="83" customFormat="1" x14ac:dyDescent="0.25"/>
    <row r="1392" s="83" customFormat="1" x14ac:dyDescent="0.25"/>
    <row r="1393" s="83" customFormat="1" x14ac:dyDescent="0.25"/>
    <row r="1394" s="83" customFormat="1" x14ac:dyDescent="0.25"/>
    <row r="1395" s="83" customFormat="1" x14ac:dyDescent="0.25"/>
    <row r="1396" s="83" customFormat="1" x14ac:dyDescent="0.25"/>
    <row r="1397" s="83" customFormat="1" x14ac:dyDescent="0.25"/>
    <row r="1398" s="83" customFormat="1" x14ac:dyDescent="0.25"/>
    <row r="1399" s="83" customFormat="1" x14ac:dyDescent="0.25"/>
    <row r="1400" s="83" customFormat="1" x14ac:dyDescent="0.25"/>
    <row r="1401" s="83" customFormat="1" x14ac:dyDescent="0.25"/>
    <row r="1402" s="83" customFormat="1" x14ac:dyDescent="0.25"/>
    <row r="1403" s="83" customFormat="1" x14ac:dyDescent="0.25"/>
    <row r="1404" s="83" customFormat="1" x14ac:dyDescent="0.25"/>
    <row r="1405" s="83" customFormat="1" x14ac:dyDescent="0.25"/>
    <row r="1406" s="83" customFormat="1" x14ac:dyDescent="0.25"/>
    <row r="1407" s="83" customFormat="1" x14ac:dyDescent="0.25"/>
    <row r="1408" s="83" customFormat="1" x14ac:dyDescent="0.25"/>
    <row r="1409" s="83" customFormat="1" x14ac:dyDescent="0.25"/>
    <row r="1410" s="83" customFormat="1" x14ac:dyDescent="0.25"/>
    <row r="1411" s="83" customFormat="1" x14ac:dyDescent="0.25"/>
    <row r="1412" s="83" customFormat="1" x14ac:dyDescent="0.25"/>
    <row r="1413" s="83" customFormat="1" x14ac:dyDescent="0.25"/>
    <row r="1414" s="83" customFormat="1" x14ac:dyDescent="0.25"/>
    <row r="1415" s="83" customFormat="1" x14ac:dyDescent="0.25"/>
    <row r="1416" s="83" customFormat="1" x14ac:dyDescent="0.25"/>
    <row r="1417" s="83" customFormat="1" x14ac:dyDescent="0.25"/>
    <row r="1418" s="83" customFormat="1" x14ac:dyDescent="0.25"/>
    <row r="1419" s="83" customFormat="1" x14ac:dyDescent="0.25"/>
    <row r="1420" s="83" customFormat="1" x14ac:dyDescent="0.25"/>
    <row r="1421" s="83" customFormat="1" x14ac:dyDescent="0.25"/>
    <row r="1422" s="83" customFormat="1" x14ac:dyDescent="0.25"/>
    <row r="1423" s="83" customFormat="1" x14ac:dyDescent="0.25"/>
    <row r="1424" s="83" customFormat="1" x14ac:dyDescent="0.25"/>
    <row r="1425" s="83" customFormat="1" x14ac:dyDescent="0.25"/>
    <row r="1426" s="83" customFormat="1" x14ac:dyDescent="0.25"/>
    <row r="1427" s="83" customFormat="1" x14ac:dyDescent="0.25"/>
    <row r="1428" s="83" customFormat="1" x14ac:dyDescent="0.25"/>
    <row r="1429" s="83" customFormat="1" x14ac:dyDescent="0.25"/>
    <row r="1430" s="83" customFormat="1" x14ac:dyDescent="0.25"/>
    <row r="1431" s="83" customFormat="1" x14ac:dyDescent="0.25"/>
    <row r="1432" s="83" customFormat="1" x14ac:dyDescent="0.25"/>
    <row r="1433" s="83" customFormat="1" x14ac:dyDescent="0.25"/>
    <row r="1434" s="83" customFormat="1" x14ac:dyDescent="0.25"/>
    <row r="1435" s="83" customFormat="1" x14ac:dyDescent="0.25"/>
    <row r="1436" s="83" customFormat="1" x14ac:dyDescent="0.25"/>
    <row r="1437" s="83" customFormat="1" x14ac:dyDescent="0.25"/>
    <row r="1438" s="83" customFormat="1" x14ac:dyDescent="0.25"/>
    <row r="1439" s="83" customFormat="1" x14ac:dyDescent="0.25"/>
    <row r="1440" s="83" customFormat="1" x14ac:dyDescent="0.25"/>
    <row r="1441" s="83" customFormat="1" x14ac:dyDescent="0.25"/>
    <row r="1442" s="83" customFormat="1" x14ac:dyDescent="0.25"/>
    <row r="1443" s="83" customFormat="1" x14ac:dyDescent="0.25"/>
    <row r="1444" s="83" customFormat="1" x14ac:dyDescent="0.25"/>
    <row r="1445" s="83" customFormat="1" x14ac:dyDescent="0.25"/>
    <row r="1446" s="83" customFormat="1" x14ac:dyDescent="0.25"/>
    <row r="1447" s="83" customFormat="1" x14ac:dyDescent="0.25"/>
    <row r="1448" s="83" customFormat="1" x14ac:dyDescent="0.25"/>
    <row r="1449" s="83" customFormat="1" x14ac:dyDescent="0.25"/>
    <row r="1450" s="83" customFormat="1" x14ac:dyDescent="0.25"/>
    <row r="1451" s="83" customFormat="1" x14ac:dyDescent="0.25"/>
    <row r="1452" s="83" customFormat="1" x14ac:dyDescent="0.25"/>
    <row r="1453" s="83" customFormat="1" x14ac:dyDescent="0.25"/>
    <row r="1454" s="83" customFormat="1" x14ac:dyDescent="0.25"/>
    <row r="1455" s="83" customFormat="1" x14ac:dyDescent="0.25"/>
    <row r="1456" s="83" customFormat="1" x14ac:dyDescent="0.25"/>
    <row r="1457" s="83" customFormat="1" x14ac:dyDescent="0.25"/>
    <row r="1458" s="83" customFormat="1" x14ac:dyDescent="0.25"/>
    <row r="1459" s="83" customFormat="1" x14ac:dyDescent="0.25"/>
    <row r="1460" s="83" customFormat="1" x14ac:dyDescent="0.25"/>
    <row r="1461" s="83" customFormat="1" x14ac:dyDescent="0.25"/>
    <row r="1462" s="83" customFormat="1" x14ac:dyDescent="0.25"/>
    <row r="1463" s="83" customFormat="1" x14ac:dyDescent="0.25"/>
    <row r="1464" s="83" customFormat="1" x14ac:dyDescent="0.25"/>
    <row r="1465" s="83" customFormat="1" x14ac:dyDescent="0.25"/>
    <row r="1466" s="83" customFormat="1" x14ac:dyDescent="0.25"/>
    <row r="1467" s="83" customFormat="1" x14ac:dyDescent="0.25"/>
    <row r="1468" s="83" customFormat="1" x14ac:dyDescent="0.25"/>
    <row r="1469" s="83" customFormat="1" x14ac:dyDescent="0.25"/>
    <row r="1470" s="83" customFormat="1" x14ac:dyDescent="0.25"/>
    <row r="1471" s="83" customFormat="1" x14ac:dyDescent="0.25"/>
    <row r="1472" s="83" customFormat="1" x14ac:dyDescent="0.25"/>
    <row r="1473" s="83" customFormat="1" x14ac:dyDescent="0.25"/>
    <row r="1474" s="83" customFormat="1" x14ac:dyDescent="0.25"/>
    <row r="1475" s="83" customFormat="1" x14ac:dyDescent="0.25"/>
    <row r="1476" s="83" customFormat="1" x14ac:dyDescent="0.25"/>
    <row r="1477" s="83" customFormat="1" x14ac:dyDescent="0.25"/>
    <row r="1478" s="83" customFormat="1" x14ac:dyDescent="0.25"/>
    <row r="1479" s="83" customFormat="1" x14ac:dyDescent="0.25"/>
    <row r="1480" s="83" customFormat="1" x14ac:dyDescent="0.25"/>
    <row r="1481" s="83" customFormat="1" x14ac:dyDescent="0.25"/>
    <row r="1482" s="83" customFormat="1" x14ac:dyDescent="0.25"/>
    <row r="1483" s="83" customFormat="1" x14ac:dyDescent="0.25"/>
    <row r="1484" s="83" customFormat="1" x14ac:dyDescent="0.25"/>
    <row r="1485" s="83" customFormat="1" x14ac:dyDescent="0.25"/>
    <row r="1486" s="83" customFormat="1" x14ac:dyDescent="0.25"/>
    <row r="1487" s="83" customFormat="1" x14ac:dyDescent="0.25"/>
    <row r="1488" s="83" customFormat="1" x14ac:dyDescent="0.25"/>
    <row r="1489" s="83" customFormat="1" x14ac:dyDescent="0.25"/>
    <row r="1490" s="83" customFormat="1" x14ac:dyDescent="0.25"/>
    <row r="1491" s="83" customFormat="1" x14ac:dyDescent="0.25"/>
    <row r="1492" s="83" customFormat="1" x14ac:dyDescent="0.25"/>
    <row r="1493" s="83" customFormat="1" x14ac:dyDescent="0.25"/>
    <row r="1494" s="83" customFormat="1" x14ac:dyDescent="0.25"/>
    <row r="1495" s="83" customFormat="1" x14ac:dyDescent="0.25"/>
    <row r="1496" s="83" customFormat="1" x14ac:dyDescent="0.25"/>
    <row r="1497" s="83" customFormat="1" x14ac:dyDescent="0.25"/>
    <row r="1498" s="83" customFormat="1" x14ac:dyDescent="0.25"/>
    <row r="1499" s="83" customFormat="1" x14ac:dyDescent="0.25"/>
    <row r="1500" s="83" customFormat="1" x14ac:dyDescent="0.25"/>
    <row r="1501" s="83" customFormat="1" x14ac:dyDescent="0.25"/>
    <row r="1502" s="83" customFormat="1" x14ac:dyDescent="0.25"/>
    <row r="1503" s="83" customFormat="1" x14ac:dyDescent="0.25"/>
    <row r="1504" s="83" customFormat="1" x14ac:dyDescent="0.25"/>
    <row r="1505" s="83" customFormat="1" x14ac:dyDescent="0.25"/>
    <row r="1506" s="83" customFormat="1" x14ac:dyDescent="0.25"/>
    <row r="1507" s="83" customFormat="1" x14ac:dyDescent="0.25"/>
    <row r="1508" s="83" customFormat="1" x14ac:dyDescent="0.25"/>
    <row r="1509" s="83" customFormat="1" x14ac:dyDescent="0.25"/>
    <row r="1510" s="83" customFormat="1" x14ac:dyDescent="0.25"/>
    <row r="1511" s="83" customFormat="1" x14ac:dyDescent="0.25"/>
    <row r="1512" s="83" customFormat="1" x14ac:dyDescent="0.25"/>
    <row r="1513" s="83" customFormat="1" x14ac:dyDescent="0.25"/>
    <row r="1514" s="83" customFormat="1" x14ac:dyDescent="0.25"/>
    <row r="1515" s="83" customFormat="1" x14ac:dyDescent="0.25"/>
    <row r="1516" s="83" customFormat="1" x14ac:dyDescent="0.25"/>
    <row r="1517" s="83" customFormat="1" x14ac:dyDescent="0.25"/>
    <row r="1518" s="83" customFormat="1" x14ac:dyDescent="0.25"/>
    <row r="1519" s="83" customFormat="1" x14ac:dyDescent="0.25"/>
    <row r="1520" s="83" customFormat="1" x14ac:dyDescent="0.25"/>
    <row r="1521" s="83" customFormat="1" x14ac:dyDescent="0.25"/>
    <row r="1522" s="83" customFormat="1" x14ac:dyDescent="0.25"/>
    <row r="1523" s="83" customFormat="1" x14ac:dyDescent="0.25"/>
    <row r="1524" s="83" customFormat="1" x14ac:dyDescent="0.25"/>
    <row r="1525" s="83" customFormat="1" x14ac:dyDescent="0.25"/>
    <row r="1526" s="83" customFormat="1" x14ac:dyDescent="0.25"/>
    <row r="1527" s="83" customFormat="1" x14ac:dyDescent="0.25"/>
    <row r="1528" s="83" customFormat="1" x14ac:dyDescent="0.25"/>
    <row r="1529" s="83" customFormat="1" x14ac:dyDescent="0.25"/>
    <row r="1530" s="83" customFormat="1" x14ac:dyDescent="0.25"/>
    <row r="1531" s="83" customFormat="1" x14ac:dyDescent="0.25"/>
    <row r="1532" s="83" customFormat="1" x14ac:dyDescent="0.25"/>
    <row r="1533" s="83" customFormat="1" x14ac:dyDescent="0.25"/>
    <row r="1534" s="83" customFormat="1" x14ac:dyDescent="0.25"/>
    <row r="1535" s="83" customFormat="1" x14ac:dyDescent="0.25"/>
    <row r="1536" s="83" customFormat="1" x14ac:dyDescent="0.25"/>
    <row r="1537" s="83" customFormat="1" x14ac:dyDescent="0.25"/>
    <row r="1538" s="83" customFormat="1" x14ac:dyDescent="0.25"/>
    <row r="1539" s="83" customFormat="1" x14ac:dyDescent="0.25"/>
    <row r="1540" s="83" customFormat="1" x14ac:dyDescent="0.25"/>
    <row r="1541" s="83" customFormat="1" x14ac:dyDescent="0.25"/>
    <row r="1542" s="83" customFormat="1" x14ac:dyDescent="0.25"/>
    <row r="1543" s="83" customFormat="1" x14ac:dyDescent="0.25"/>
    <row r="1544" s="83" customFormat="1" x14ac:dyDescent="0.25"/>
    <row r="1545" s="83" customFormat="1" x14ac:dyDescent="0.25"/>
    <row r="1546" s="83" customFormat="1" x14ac:dyDescent="0.25"/>
    <row r="1547" s="83" customFormat="1" x14ac:dyDescent="0.25"/>
    <row r="1548" s="83" customFormat="1" x14ac:dyDescent="0.25"/>
    <row r="1549" s="83" customFormat="1" x14ac:dyDescent="0.25"/>
    <row r="1550" s="83" customFormat="1" x14ac:dyDescent="0.25"/>
    <row r="1551" s="83" customFormat="1" x14ac:dyDescent="0.25"/>
    <row r="1552" s="83" customFormat="1" x14ac:dyDescent="0.25"/>
    <row r="1553" s="83" customFormat="1" x14ac:dyDescent="0.25"/>
    <row r="1554" s="83" customFormat="1" x14ac:dyDescent="0.25"/>
    <row r="1555" s="83" customFormat="1" x14ac:dyDescent="0.25"/>
    <row r="1556" s="83" customFormat="1" x14ac:dyDescent="0.25"/>
    <row r="1557" s="83" customFormat="1" x14ac:dyDescent="0.25"/>
    <row r="1558" s="83" customFormat="1" x14ac:dyDescent="0.25"/>
    <row r="1559" s="83" customFormat="1" x14ac:dyDescent="0.25"/>
    <row r="1560" s="83" customFormat="1" x14ac:dyDescent="0.25"/>
    <row r="1561" s="83" customFormat="1" x14ac:dyDescent="0.25"/>
    <row r="1562" s="83" customFormat="1" x14ac:dyDescent="0.25"/>
    <row r="1563" s="83" customFormat="1" x14ac:dyDescent="0.25"/>
    <row r="1564" s="83" customFormat="1" x14ac:dyDescent="0.25"/>
    <row r="1565" s="83" customFormat="1" x14ac:dyDescent="0.25"/>
    <row r="1566" s="83" customFormat="1" x14ac:dyDescent="0.25"/>
    <row r="1567" s="83" customFormat="1" x14ac:dyDescent="0.25"/>
    <row r="1568" s="83" customFormat="1" x14ac:dyDescent="0.25"/>
    <row r="1569" s="83" customFormat="1" x14ac:dyDescent="0.25"/>
    <row r="1570" s="83" customFormat="1" x14ac:dyDescent="0.25"/>
    <row r="1571" s="83" customFormat="1" x14ac:dyDescent="0.25"/>
    <row r="1572" s="83" customFormat="1" x14ac:dyDescent="0.25"/>
    <row r="1573" s="83" customFormat="1" x14ac:dyDescent="0.25"/>
    <row r="1574" s="83" customFormat="1" x14ac:dyDescent="0.25"/>
    <row r="1575" s="83" customFormat="1" x14ac:dyDescent="0.25"/>
    <row r="1576" s="83" customFormat="1" x14ac:dyDescent="0.25"/>
    <row r="1577" s="83" customFormat="1" x14ac:dyDescent="0.25"/>
    <row r="1578" s="83" customFormat="1" x14ac:dyDescent="0.25"/>
    <row r="1579" s="83" customFormat="1" x14ac:dyDescent="0.25"/>
    <row r="1580" s="83" customFormat="1" x14ac:dyDescent="0.25"/>
    <row r="1581" s="83" customFormat="1" x14ac:dyDescent="0.25"/>
    <row r="1582" s="83" customFormat="1" x14ac:dyDescent="0.25"/>
    <row r="1583" s="83" customFormat="1" x14ac:dyDescent="0.25"/>
    <row r="1584" s="83" customFormat="1" x14ac:dyDescent="0.25"/>
    <row r="1585" s="83" customFormat="1" x14ac:dyDescent="0.25"/>
    <row r="1586" s="83" customFormat="1" x14ac:dyDescent="0.25"/>
    <row r="1587" s="83" customFormat="1" x14ac:dyDescent="0.25"/>
    <row r="1588" s="83" customFormat="1" x14ac:dyDescent="0.25"/>
    <row r="1589" s="83" customFormat="1" x14ac:dyDescent="0.25"/>
    <row r="1590" s="83" customFormat="1" x14ac:dyDescent="0.25"/>
    <row r="1591" s="83" customFormat="1" x14ac:dyDescent="0.25"/>
    <row r="1592" s="83" customFormat="1" x14ac:dyDescent="0.25"/>
    <row r="1593" s="83" customFormat="1" x14ac:dyDescent="0.25"/>
    <row r="1594" s="83" customFormat="1" x14ac:dyDescent="0.25"/>
    <row r="1595" s="83" customFormat="1" x14ac:dyDescent="0.25"/>
    <row r="1596" s="83" customFormat="1" x14ac:dyDescent="0.25"/>
    <row r="1597" s="83" customFormat="1" x14ac:dyDescent="0.25"/>
    <row r="1598" s="83" customFormat="1" x14ac:dyDescent="0.25"/>
    <row r="1599" s="83" customFormat="1" x14ac:dyDescent="0.25"/>
    <row r="1600" s="83" customFormat="1" x14ac:dyDescent="0.25"/>
    <row r="1601" s="83" customFormat="1" x14ac:dyDescent="0.25"/>
    <row r="1602" s="83" customFormat="1" x14ac:dyDescent="0.25"/>
    <row r="1603" s="83" customFormat="1" x14ac:dyDescent="0.25"/>
    <row r="1604" s="83" customFormat="1" x14ac:dyDescent="0.25"/>
    <row r="1605" s="83" customFormat="1" x14ac:dyDescent="0.25"/>
    <row r="1606" s="83" customFormat="1" x14ac:dyDescent="0.25"/>
    <row r="1607" s="83" customFormat="1" x14ac:dyDescent="0.25"/>
    <row r="1608" s="83" customFormat="1" x14ac:dyDescent="0.25"/>
    <row r="1609" s="83" customFormat="1" x14ac:dyDescent="0.25"/>
    <row r="1610" s="83" customFormat="1" x14ac:dyDescent="0.25"/>
    <row r="1611" s="83" customFormat="1" x14ac:dyDescent="0.25"/>
    <row r="1612" s="83" customFormat="1" x14ac:dyDescent="0.25"/>
    <row r="1613" s="83" customFormat="1" x14ac:dyDescent="0.25"/>
    <row r="1614" s="83" customFormat="1" x14ac:dyDescent="0.25"/>
    <row r="1615" s="83" customFormat="1" x14ac:dyDescent="0.25"/>
    <row r="1616" s="83" customFormat="1" x14ac:dyDescent="0.25"/>
    <row r="1617" s="83" customFormat="1" x14ac:dyDescent="0.25"/>
    <row r="1618" s="83" customFormat="1" x14ac:dyDescent="0.25"/>
    <row r="1619" s="83" customFormat="1" x14ac:dyDescent="0.25"/>
    <row r="1620" s="83" customFormat="1" x14ac:dyDescent="0.25"/>
    <row r="1621" s="83" customFormat="1" x14ac:dyDescent="0.25"/>
    <row r="1622" s="83" customFormat="1" x14ac:dyDescent="0.25"/>
    <row r="1623" s="83" customFormat="1" x14ac:dyDescent="0.25"/>
    <row r="1624" s="83" customFormat="1" x14ac:dyDescent="0.25"/>
    <row r="1625" s="83" customFormat="1" x14ac:dyDescent="0.25"/>
    <row r="1626" s="83" customFormat="1" x14ac:dyDescent="0.25"/>
    <row r="1627" s="83" customFormat="1" x14ac:dyDescent="0.25"/>
    <row r="1628" s="83" customFormat="1" x14ac:dyDescent="0.25"/>
    <row r="1629" s="83" customFormat="1" x14ac:dyDescent="0.25"/>
    <row r="1630" s="83" customFormat="1" x14ac:dyDescent="0.25"/>
    <row r="1631" s="83" customFormat="1" x14ac:dyDescent="0.25"/>
    <row r="1632" s="83" customFormat="1" x14ac:dyDescent="0.25"/>
    <row r="1633" s="83" customFormat="1" x14ac:dyDescent="0.25"/>
    <row r="1634" s="83" customFormat="1" x14ac:dyDescent="0.25"/>
    <row r="1635" s="83" customFormat="1" x14ac:dyDescent="0.25"/>
    <row r="1636" s="83" customFormat="1" x14ac:dyDescent="0.25"/>
    <row r="1637" s="83" customFormat="1" x14ac:dyDescent="0.25"/>
    <row r="1638" s="83" customFormat="1" x14ac:dyDescent="0.25"/>
    <row r="1639" s="83" customFormat="1" x14ac:dyDescent="0.25"/>
    <row r="1640" s="83" customFormat="1" x14ac:dyDescent="0.25"/>
    <row r="1641" s="83" customFormat="1" x14ac:dyDescent="0.25"/>
    <row r="1642" s="83" customFormat="1" x14ac:dyDescent="0.25"/>
    <row r="1643" s="83" customFormat="1" x14ac:dyDescent="0.25"/>
    <row r="1644" s="83" customFormat="1" x14ac:dyDescent="0.25"/>
    <row r="1645" s="83" customFormat="1" x14ac:dyDescent="0.25"/>
    <row r="1646" s="83" customFormat="1" x14ac:dyDescent="0.25"/>
    <row r="1647" s="83" customFormat="1" x14ac:dyDescent="0.25"/>
    <row r="1648" s="83" customFormat="1" x14ac:dyDescent="0.25"/>
    <row r="1649" s="83" customFormat="1" x14ac:dyDescent="0.25"/>
    <row r="1650" s="83" customFormat="1" x14ac:dyDescent="0.25"/>
    <row r="1651" s="83" customFormat="1" x14ac:dyDescent="0.25"/>
    <row r="1652" s="83" customFormat="1" x14ac:dyDescent="0.25"/>
    <row r="1653" s="83" customFormat="1" x14ac:dyDescent="0.25"/>
    <row r="1654" s="83" customFormat="1" x14ac:dyDescent="0.25"/>
    <row r="1655" s="83" customFormat="1" x14ac:dyDescent="0.25"/>
    <row r="1656" s="83" customFormat="1" x14ac:dyDescent="0.25"/>
    <row r="1657" s="83" customFormat="1" x14ac:dyDescent="0.25"/>
    <row r="1658" s="83" customFormat="1" x14ac:dyDescent="0.25"/>
    <row r="1659" s="83" customFormat="1" x14ac:dyDescent="0.25"/>
    <row r="1660" s="83" customFormat="1" x14ac:dyDescent="0.25"/>
    <row r="1661" s="83" customFormat="1" x14ac:dyDescent="0.25"/>
    <row r="1662" s="83" customFormat="1" x14ac:dyDescent="0.25"/>
    <row r="1663" s="83" customFormat="1" x14ac:dyDescent="0.25"/>
    <row r="1664" s="83" customFormat="1" x14ac:dyDescent="0.25"/>
    <row r="1665" s="83" customFormat="1" x14ac:dyDescent="0.25"/>
    <row r="1666" s="83" customFormat="1" x14ac:dyDescent="0.25"/>
    <row r="1667" s="83" customFormat="1" x14ac:dyDescent="0.25"/>
    <row r="1668" s="83" customFormat="1" x14ac:dyDescent="0.25"/>
    <row r="1669" s="83" customFormat="1" x14ac:dyDescent="0.25"/>
    <row r="1670" s="83" customFormat="1" x14ac:dyDescent="0.25"/>
    <row r="1671" s="83" customFormat="1" x14ac:dyDescent="0.25"/>
    <row r="1672" s="83" customFormat="1" x14ac:dyDescent="0.25"/>
    <row r="1673" s="83" customFormat="1" x14ac:dyDescent="0.25"/>
    <row r="1674" s="83" customFormat="1" x14ac:dyDescent="0.25"/>
    <row r="1675" s="83" customFormat="1" x14ac:dyDescent="0.25"/>
    <row r="1676" s="83" customFormat="1" x14ac:dyDescent="0.25"/>
    <row r="1677" s="83" customFormat="1" x14ac:dyDescent="0.25"/>
    <row r="1678" s="83" customFormat="1" x14ac:dyDescent="0.25"/>
    <row r="1679" s="83" customFormat="1" x14ac:dyDescent="0.25"/>
    <row r="1680" s="83" customFormat="1" x14ac:dyDescent="0.25"/>
    <row r="1681" s="83" customFormat="1" x14ac:dyDescent="0.25"/>
    <row r="1682" s="83" customFormat="1" x14ac:dyDescent="0.25"/>
    <row r="1683" s="83" customFormat="1" x14ac:dyDescent="0.25"/>
    <row r="1684" s="83" customFormat="1" x14ac:dyDescent="0.25"/>
    <row r="1685" s="83" customFormat="1" x14ac:dyDescent="0.25"/>
    <row r="1686" s="83" customFormat="1" x14ac:dyDescent="0.25"/>
    <row r="1687" s="83" customFormat="1" x14ac:dyDescent="0.25"/>
    <row r="1688" s="83" customFormat="1" x14ac:dyDescent="0.25"/>
    <row r="1689" s="83" customFormat="1" x14ac:dyDescent="0.25"/>
    <row r="1690" s="83" customFormat="1" x14ac:dyDescent="0.25"/>
    <row r="1691" s="83" customFormat="1" x14ac:dyDescent="0.25"/>
    <row r="1692" s="83" customFormat="1" x14ac:dyDescent="0.25"/>
    <row r="1693" s="83" customFormat="1" x14ac:dyDescent="0.25"/>
    <row r="1694" s="83" customFormat="1" x14ac:dyDescent="0.25"/>
    <row r="1695" s="83" customFormat="1" x14ac:dyDescent="0.25"/>
    <row r="1696" s="83" customFormat="1" x14ac:dyDescent="0.25"/>
    <row r="1697" s="83" customFormat="1" x14ac:dyDescent="0.25"/>
    <row r="1698" s="83" customFormat="1" x14ac:dyDescent="0.25"/>
    <row r="1699" s="83" customFormat="1" x14ac:dyDescent="0.25"/>
    <row r="1700" s="83" customFormat="1" x14ac:dyDescent="0.25"/>
    <row r="1701" s="83" customFormat="1" x14ac:dyDescent="0.25"/>
    <row r="1702" s="83" customFormat="1" x14ac:dyDescent="0.25"/>
    <row r="1703" s="83" customFormat="1" x14ac:dyDescent="0.25"/>
    <row r="1704" s="83" customFormat="1" x14ac:dyDescent="0.25"/>
    <row r="1705" s="83" customFormat="1" x14ac:dyDescent="0.25"/>
    <row r="1706" s="83" customFormat="1" x14ac:dyDescent="0.25"/>
    <row r="1707" s="83" customFormat="1" x14ac:dyDescent="0.25"/>
    <row r="1708" s="83" customFormat="1" x14ac:dyDescent="0.25"/>
    <row r="1709" s="83" customFormat="1" x14ac:dyDescent="0.25"/>
    <row r="1710" s="83" customFormat="1" x14ac:dyDescent="0.25"/>
    <row r="1711" s="83" customFormat="1" x14ac:dyDescent="0.25"/>
    <row r="1712" s="83" customFormat="1" x14ac:dyDescent="0.25"/>
    <row r="1713" s="83" customFormat="1" x14ac:dyDescent="0.25"/>
    <row r="1714" s="83" customFormat="1" x14ac:dyDescent="0.25"/>
    <row r="1715" s="83" customFormat="1" x14ac:dyDescent="0.25"/>
    <row r="1716" s="83" customFormat="1" x14ac:dyDescent="0.25"/>
    <row r="1717" s="83" customFormat="1" x14ac:dyDescent="0.25"/>
    <row r="1718" s="83" customFormat="1" x14ac:dyDescent="0.25"/>
    <row r="1719" s="83" customFormat="1" x14ac:dyDescent="0.25"/>
    <row r="1720" s="83" customFormat="1" x14ac:dyDescent="0.25"/>
    <row r="1721" s="83" customFormat="1" x14ac:dyDescent="0.25"/>
    <row r="1722" s="83" customFormat="1" x14ac:dyDescent="0.25"/>
    <row r="1723" s="83" customFormat="1" x14ac:dyDescent="0.25"/>
    <row r="1724" s="83" customFormat="1" x14ac:dyDescent="0.25"/>
    <row r="1725" s="83" customFormat="1" x14ac:dyDescent="0.25"/>
    <row r="1726" s="83" customFormat="1" x14ac:dyDescent="0.25"/>
    <row r="1727" s="83" customFormat="1" x14ac:dyDescent="0.25"/>
    <row r="1728" s="83" customFormat="1" x14ac:dyDescent="0.25"/>
    <row r="1729" s="83" customFormat="1" x14ac:dyDescent="0.25"/>
    <row r="1730" s="83" customFormat="1" x14ac:dyDescent="0.25"/>
    <row r="1731" s="83" customFormat="1" x14ac:dyDescent="0.25"/>
    <row r="1732" s="83" customFormat="1" x14ac:dyDescent="0.25"/>
    <row r="1733" s="83" customFormat="1" x14ac:dyDescent="0.25"/>
    <row r="1734" s="83" customFormat="1" x14ac:dyDescent="0.25"/>
    <row r="1735" s="83" customFormat="1" x14ac:dyDescent="0.25"/>
    <row r="1736" s="83" customFormat="1" x14ac:dyDescent="0.25"/>
    <row r="1737" s="83" customFormat="1" x14ac:dyDescent="0.25"/>
    <row r="1738" s="83" customFormat="1" x14ac:dyDescent="0.25"/>
    <row r="1739" s="83" customFormat="1" x14ac:dyDescent="0.25"/>
    <row r="1740" s="83" customFormat="1" x14ac:dyDescent="0.25"/>
    <row r="1741" s="83" customFormat="1" x14ac:dyDescent="0.25"/>
    <row r="1742" s="83" customFormat="1" x14ac:dyDescent="0.25"/>
    <row r="1743" s="83" customFormat="1" x14ac:dyDescent="0.25"/>
    <row r="1744" s="83" customFormat="1" x14ac:dyDescent="0.25"/>
    <row r="1745" s="83" customFormat="1" x14ac:dyDescent="0.25"/>
    <row r="1746" s="83" customFormat="1" x14ac:dyDescent="0.25"/>
    <row r="1747" s="83" customFormat="1" x14ac:dyDescent="0.25"/>
    <row r="1748" s="83" customFormat="1" x14ac:dyDescent="0.25"/>
    <row r="1749" s="83" customFormat="1" x14ac:dyDescent="0.25"/>
    <row r="1750" s="83" customFormat="1" x14ac:dyDescent="0.25"/>
    <row r="1751" s="83" customFormat="1" x14ac:dyDescent="0.25"/>
    <row r="1752" s="83" customFormat="1" x14ac:dyDescent="0.25"/>
    <row r="1753" s="83" customFormat="1" x14ac:dyDescent="0.25"/>
    <row r="1754" s="83" customFormat="1" x14ac:dyDescent="0.25"/>
    <row r="1755" s="83" customFormat="1" x14ac:dyDescent="0.25"/>
    <row r="1756" s="83" customFormat="1" x14ac:dyDescent="0.25"/>
    <row r="1757" s="83" customFormat="1" x14ac:dyDescent="0.25"/>
    <row r="1758" s="83" customFormat="1" x14ac:dyDescent="0.25"/>
    <row r="1759" s="83" customFormat="1" x14ac:dyDescent="0.25"/>
    <row r="1760" s="83" customFormat="1" x14ac:dyDescent="0.25"/>
    <row r="1761" s="83" customFormat="1" x14ac:dyDescent="0.25"/>
    <row r="1762" s="83" customFormat="1" x14ac:dyDescent="0.25"/>
    <row r="1763" s="83" customFormat="1" x14ac:dyDescent="0.25"/>
    <row r="1764" s="83" customFormat="1" x14ac:dyDescent="0.25"/>
    <row r="1765" s="83" customFormat="1" x14ac:dyDescent="0.25"/>
    <row r="1766" s="83" customFormat="1" x14ac:dyDescent="0.25"/>
    <row r="1767" s="83" customFormat="1" x14ac:dyDescent="0.25"/>
    <row r="1768" s="83" customFormat="1" x14ac:dyDescent="0.25"/>
    <row r="1769" s="83" customFormat="1" x14ac:dyDescent="0.25"/>
    <row r="1770" s="83" customFormat="1" x14ac:dyDescent="0.25"/>
    <row r="1771" s="83" customFormat="1" x14ac:dyDescent="0.25"/>
    <row r="1772" s="83" customFormat="1" x14ac:dyDescent="0.25"/>
    <row r="1773" s="83" customFormat="1" x14ac:dyDescent="0.25"/>
    <row r="1774" s="83" customFormat="1" x14ac:dyDescent="0.25"/>
    <row r="1775" s="83" customFormat="1" x14ac:dyDescent="0.25"/>
    <row r="1776" s="83" customFormat="1" x14ac:dyDescent="0.25"/>
    <row r="1777" s="83" customFormat="1" x14ac:dyDescent="0.25"/>
    <row r="1778" s="83" customFormat="1" x14ac:dyDescent="0.25"/>
    <row r="1779" s="83" customFormat="1" x14ac:dyDescent="0.25"/>
    <row r="1780" s="83" customFormat="1" x14ac:dyDescent="0.25"/>
    <row r="1781" s="83" customFormat="1" x14ac:dyDescent="0.25"/>
    <row r="1782" s="83" customFormat="1" x14ac:dyDescent="0.25"/>
    <row r="1783" s="83" customFormat="1" x14ac:dyDescent="0.25"/>
    <row r="1784" s="83" customFormat="1" x14ac:dyDescent="0.25"/>
    <row r="1785" s="83" customFormat="1" x14ac:dyDescent="0.25"/>
    <row r="1786" s="83" customFormat="1" x14ac:dyDescent="0.25"/>
    <row r="1787" s="83" customFormat="1" x14ac:dyDescent="0.25"/>
    <row r="1788" s="83" customFormat="1" x14ac:dyDescent="0.25"/>
    <row r="1789" s="83" customFormat="1" x14ac:dyDescent="0.25"/>
    <row r="1790" s="83" customFormat="1" x14ac:dyDescent="0.25"/>
    <row r="1791" s="83" customFormat="1" x14ac:dyDescent="0.25"/>
    <row r="1792" s="83" customFormat="1" x14ac:dyDescent="0.25"/>
    <row r="1793" s="83" customFormat="1" x14ac:dyDescent="0.25"/>
    <row r="1794" s="83" customFormat="1" x14ac:dyDescent="0.25"/>
    <row r="1795" s="83" customFormat="1" x14ac:dyDescent="0.25"/>
    <row r="1796" s="83" customFormat="1" x14ac:dyDescent="0.25"/>
    <row r="1797" s="83" customFormat="1" x14ac:dyDescent="0.25"/>
    <row r="1798" s="83" customFormat="1" x14ac:dyDescent="0.25"/>
    <row r="1799" s="83" customFormat="1" x14ac:dyDescent="0.25"/>
    <row r="1800" s="83" customFormat="1" x14ac:dyDescent="0.25"/>
    <row r="1801" s="83" customFormat="1" x14ac:dyDescent="0.25"/>
    <row r="1802" s="83" customFormat="1" x14ac:dyDescent="0.25"/>
    <row r="1803" s="83" customFormat="1" x14ac:dyDescent="0.25"/>
    <row r="1804" s="83" customFormat="1" x14ac:dyDescent="0.25"/>
    <row r="1805" s="83" customFormat="1" x14ac:dyDescent="0.25"/>
    <row r="1806" s="83" customFormat="1" x14ac:dyDescent="0.25"/>
    <row r="1807" s="83" customFormat="1" x14ac:dyDescent="0.25"/>
    <row r="1808" s="83" customFormat="1" x14ac:dyDescent="0.25"/>
    <row r="1809" s="83" customFormat="1" x14ac:dyDescent="0.25"/>
    <row r="1810" s="83" customFormat="1" x14ac:dyDescent="0.25"/>
    <row r="1811" s="83" customFormat="1" x14ac:dyDescent="0.25"/>
    <row r="1812" s="83" customFormat="1" x14ac:dyDescent="0.25"/>
    <row r="1813" s="83" customFormat="1" x14ac:dyDescent="0.25"/>
    <row r="1814" s="83" customFormat="1" x14ac:dyDescent="0.25"/>
    <row r="1815" s="83" customFormat="1" x14ac:dyDescent="0.25"/>
    <row r="1816" s="83" customFormat="1" x14ac:dyDescent="0.25"/>
    <row r="1817" s="83" customFormat="1" x14ac:dyDescent="0.25"/>
    <row r="1818" s="83" customFormat="1" x14ac:dyDescent="0.25"/>
    <row r="1819" s="83" customFormat="1" x14ac:dyDescent="0.25"/>
    <row r="1820" s="83" customFormat="1" x14ac:dyDescent="0.25"/>
    <row r="1821" s="83" customFormat="1" x14ac:dyDescent="0.25"/>
    <row r="1822" s="83" customFormat="1" x14ac:dyDescent="0.25"/>
    <row r="1823" s="83" customFormat="1" x14ac:dyDescent="0.25"/>
    <row r="1824" s="83" customFormat="1" x14ac:dyDescent="0.25"/>
    <row r="1825" s="83" customFormat="1" x14ac:dyDescent="0.25"/>
    <row r="1826" s="83" customFormat="1" x14ac:dyDescent="0.25"/>
    <row r="1827" s="83" customFormat="1" x14ac:dyDescent="0.25"/>
    <row r="1828" s="83" customFormat="1" x14ac:dyDescent="0.25"/>
    <row r="1829" s="83" customFormat="1" x14ac:dyDescent="0.25"/>
    <row r="1830" s="83" customFormat="1" x14ac:dyDescent="0.25"/>
    <row r="1831" s="83" customFormat="1" x14ac:dyDescent="0.25"/>
    <row r="1832" s="83" customFormat="1" x14ac:dyDescent="0.25"/>
    <row r="1833" s="83" customFormat="1" x14ac:dyDescent="0.25"/>
    <row r="1834" s="83" customFormat="1" x14ac:dyDescent="0.25"/>
    <row r="1835" s="83" customFormat="1" x14ac:dyDescent="0.25"/>
    <row r="1836" s="83" customFormat="1" x14ac:dyDescent="0.25"/>
    <row r="1837" s="83" customFormat="1" x14ac:dyDescent="0.25"/>
    <row r="1838" s="83" customFormat="1" x14ac:dyDescent="0.25"/>
    <row r="1839" s="83" customFormat="1" x14ac:dyDescent="0.25"/>
    <row r="1840" s="83" customFormat="1" x14ac:dyDescent="0.25"/>
    <row r="1841" s="83" customFormat="1" x14ac:dyDescent="0.25"/>
    <row r="1842" s="83" customFormat="1" x14ac:dyDescent="0.25"/>
    <row r="1843" s="83" customFormat="1" x14ac:dyDescent="0.25"/>
    <row r="1844" s="83" customFormat="1" x14ac:dyDescent="0.25"/>
    <row r="1845" s="83" customFormat="1" x14ac:dyDescent="0.25"/>
    <row r="1846" s="83" customFormat="1" x14ac:dyDescent="0.25"/>
    <row r="1847" s="83" customFormat="1" x14ac:dyDescent="0.25"/>
    <row r="1848" s="83" customFormat="1" x14ac:dyDescent="0.25"/>
    <row r="1849" s="83" customFormat="1" x14ac:dyDescent="0.25"/>
    <row r="1850" s="83" customFormat="1" x14ac:dyDescent="0.25"/>
    <row r="1851" s="83" customFormat="1" x14ac:dyDescent="0.25"/>
    <row r="1852" s="83" customFormat="1" x14ac:dyDescent="0.25"/>
    <row r="1853" s="83" customFormat="1" x14ac:dyDescent="0.25"/>
    <row r="1854" s="83" customFormat="1" x14ac:dyDescent="0.25"/>
    <row r="1855" s="83" customFormat="1" x14ac:dyDescent="0.25"/>
    <row r="1856" s="83" customFormat="1" x14ac:dyDescent="0.25"/>
    <row r="1857" s="83" customFormat="1" x14ac:dyDescent="0.25"/>
    <row r="1858" s="83" customFormat="1" x14ac:dyDescent="0.25"/>
    <row r="1859" s="83" customFormat="1" x14ac:dyDescent="0.25"/>
    <row r="1860" s="83" customFormat="1" x14ac:dyDescent="0.25"/>
    <row r="1861" s="83" customFormat="1" x14ac:dyDescent="0.25"/>
    <row r="1862" s="83" customFormat="1" x14ac:dyDescent="0.25"/>
    <row r="1863" s="83" customFormat="1" x14ac:dyDescent="0.25"/>
    <row r="1864" s="83" customFormat="1" x14ac:dyDescent="0.25"/>
    <row r="1865" s="83" customFormat="1" x14ac:dyDescent="0.25"/>
    <row r="1866" s="83" customFormat="1" x14ac:dyDescent="0.25"/>
    <row r="1867" s="83" customFormat="1" x14ac:dyDescent="0.25"/>
    <row r="1868" s="83" customFormat="1" x14ac:dyDescent="0.25"/>
    <row r="1869" s="83" customFormat="1" x14ac:dyDescent="0.25"/>
    <row r="1870" s="83" customFormat="1" x14ac:dyDescent="0.25"/>
    <row r="1871" s="83" customFormat="1" x14ac:dyDescent="0.25"/>
    <row r="1872" s="83" customFormat="1" x14ac:dyDescent="0.25"/>
    <row r="1873" s="83" customFormat="1" x14ac:dyDescent="0.25"/>
    <row r="1874" s="83" customFormat="1" x14ac:dyDescent="0.25"/>
    <row r="1875" s="83" customFormat="1" x14ac:dyDescent="0.25"/>
    <row r="1876" s="83" customFormat="1" x14ac:dyDescent="0.25"/>
    <row r="1877" s="83" customFormat="1" x14ac:dyDescent="0.25"/>
    <row r="1878" s="83" customFormat="1" x14ac:dyDescent="0.25"/>
    <row r="1879" s="83" customFormat="1" x14ac:dyDescent="0.25"/>
    <row r="1880" s="83" customFormat="1" x14ac:dyDescent="0.25"/>
    <row r="1881" s="83" customFormat="1" x14ac:dyDescent="0.25"/>
    <row r="1882" s="83" customFormat="1" x14ac:dyDescent="0.25"/>
    <row r="1883" s="83" customFormat="1" x14ac:dyDescent="0.25"/>
    <row r="1884" s="83" customFormat="1" x14ac:dyDescent="0.25"/>
    <row r="1885" s="83" customFormat="1" x14ac:dyDescent="0.25"/>
    <row r="1886" s="83" customFormat="1" x14ac:dyDescent="0.25"/>
    <row r="1887" s="83" customFormat="1" x14ac:dyDescent="0.25"/>
    <row r="1888" s="83" customFormat="1" x14ac:dyDescent="0.25"/>
    <row r="1889" s="83" customFormat="1" x14ac:dyDescent="0.25"/>
    <row r="1890" s="83" customFormat="1" x14ac:dyDescent="0.25"/>
    <row r="1891" s="83" customFormat="1" x14ac:dyDescent="0.25"/>
    <row r="1892" s="83" customFormat="1" x14ac:dyDescent="0.25"/>
    <row r="1893" s="83" customFormat="1" x14ac:dyDescent="0.25"/>
    <row r="1894" s="83" customFormat="1" x14ac:dyDescent="0.25"/>
    <row r="1895" s="83" customFormat="1" x14ac:dyDescent="0.25"/>
    <row r="1896" s="83" customFormat="1" x14ac:dyDescent="0.25"/>
    <row r="1897" s="83" customFormat="1" x14ac:dyDescent="0.25"/>
    <row r="1898" s="83" customFormat="1" x14ac:dyDescent="0.25"/>
    <row r="1899" s="83" customFormat="1" x14ac:dyDescent="0.25"/>
    <row r="1900" s="83" customFormat="1" x14ac:dyDescent="0.25"/>
    <row r="1901" s="83" customFormat="1" x14ac:dyDescent="0.25"/>
    <row r="1902" s="83" customFormat="1" x14ac:dyDescent="0.25"/>
    <row r="1903" s="83" customFormat="1" x14ac:dyDescent="0.25"/>
    <row r="1904" s="83" customFormat="1" x14ac:dyDescent="0.25"/>
    <row r="1905" s="83" customFormat="1" x14ac:dyDescent="0.25"/>
    <row r="1906" s="83" customFormat="1" x14ac:dyDescent="0.25"/>
    <row r="1907" s="83" customFormat="1" x14ac:dyDescent="0.25"/>
    <row r="1908" s="83" customFormat="1" x14ac:dyDescent="0.25"/>
    <row r="1909" s="83" customFormat="1" x14ac:dyDescent="0.25"/>
    <row r="1910" s="83" customFormat="1" x14ac:dyDescent="0.25"/>
    <row r="1911" s="83" customFormat="1" x14ac:dyDescent="0.25"/>
    <row r="1912" s="83" customFormat="1" x14ac:dyDescent="0.25"/>
    <row r="1913" s="83" customFormat="1" x14ac:dyDescent="0.25"/>
    <row r="1914" s="83" customFormat="1" x14ac:dyDescent="0.25"/>
    <row r="1915" s="83" customFormat="1" x14ac:dyDescent="0.25"/>
    <row r="1916" s="83" customFormat="1" x14ac:dyDescent="0.25"/>
    <row r="1917" s="83" customFormat="1" x14ac:dyDescent="0.25"/>
    <row r="1918" s="83" customFormat="1" x14ac:dyDescent="0.25"/>
    <row r="1919" s="83" customFormat="1" x14ac:dyDescent="0.25"/>
    <row r="1920" s="83" customFormat="1" x14ac:dyDescent="0.25"/>
    <row r="1921" s="83" customFormat="1" x14ac:dyDescent="0.25"/>
    <row r="1922" s="83" customFormat="1" x14ac:dyDescent="0.25"/>
    <row r="1923" s="83" customFormat="1" x14ac:dyDescent="0.25"/>
    <row r="1924" s="83" customFormat="1" x14ac:dyDescent="0.25"/>
    <row r="1925" s="83" customFormat="1" x14ac:dyDescent="0.25"/>
    <row r="1926" s="83" customFormat="1" x14ac:dyDescent="0.25"/>
    <row r="1927" s="83" customFormat="1" x14ac:dyDescent="0.25"/>
    <row r="1928" s="83" customFormat="1" x14ac:dyDescent="0.25"/>
    <row r="1929" s="83" customFormat="1" x14ac:dyDescent="0.25"/>
    <row r="1930" s="83" customFormat="1" x14ac:dyDescent="0.25"/>
    <row r="1931" s="83" customFormat="1" x14ac:dyDescent="0.25"/>
    <row r="1932" s="83" customFormat="1" x14ac:dyDescent="0.25"/>
    <row r="1933" s="83" customFormat="1" x14ac:dyDescent="0.25"/>
    <row r="1934" s="83" customFormat="1" x14ac:dyDescent="0.25"/>
    <row r="1935" s="83" customFormat="1" x14ac:dyDescent="0.25"/>
    <row r="1936" s="83" customFormat="1" x14ac:dyDescent="0.25"/>
    <row r="1937" s="83" customFormat="1" x14ac:dyDescent="0.25"/>
    <row r="1938" s="83" customFormat="1" x14ac:dyDescent="0.25"/>
    <row r="1939" s="83" customFormat="1" x14ac:dyDescent="0.25"/>
    <row r="1940" s="83" customFormat="1" x14ac:dyDescent="0.25"/>
    <row r="1941" s="83" customFormat="1" x14ac:dyDescent="0.25"/>
    <row r="1942" s="83" customFormat="1" x14ac:dyDescent="0.25"/>
    <row r="1943" s="83" customFormat="1" x14ac:dyDescent="0.25"/>
    <row r="1944" s="83" customFormat="1" x14ac:dyDescent="0.25"/>
    <row r="1945" s="83" customFormat="1" x14ac:dyDescent="0.25"/>
    <row r="1946" s="83" customFormat="1" x14ac:dyDescent="0.25"/>
    <row r="1947" s="83" customFormat="1" x14ac:dyDescent="0.25"/>
    <row r="1948" s="83" customFormat="1" x14ac:dyDescent="0.25"/>
    <row r="1949" s="83" customFormat="1" x14ac:dyDescent="0.25"/>
    <row r="1950" s="83" customFormat="1" x14ac:dyDescent="0.25"/>
    <row r="1951" s="83" customFormat="1" x14ac:dyDescent="0.25"/>
    <row r="1952" s="83" customFormat="1" x14ac:dyDescent="0.25"/>
    <row r="1953" s="83" customFormat="1" x14ac:dyDescent="0.25"/>
    <row r="1954" s="83" customFormat="1" x14ac:dyDescent="0.25"/>
    <row r="1955" s="83" customFormat="1" x14ac:dyDescent="0.25"/>
    <row r="1956" s="83" customFormat="1" x14ac:dyDescent="0.25"/>
    <row r="1957" s="83" customFormat="1" x14ac:dyDescent="0.25"/>
    <row r="1958" s="83" customFormat="1" x14ac:dyDescent="0.25"/>
    <row r="1959" s="83" customFormat="1" x14ac:dyDescent="0.25"/>
    <row r="1960" s="83" customFormat="1" x14ac:dyDescent="0.25"/>
    <row r="1961" s="83" customFormat="1" x14ac:dyDescent="0.25"/>
    <row r="1962" s="83" customFormat="1" x14ac:dyDescent="0.25"/>
    <row r="1963" s="83" customFormat="1" x14ac:dyDescent="0.25"/>
    <row r="1964" s="83" customFormat="1" x14ac:dyDescent="0.25"/>
    <row r="1965" s="83" customFormat="1" x14ac:dyDescent="0.25"/>
    <row r="1966" s="83" customFormat="1" x14ac:dyDescent="0.25"/>
    <row r="1967" s="83" customFormat="1" x14ac:dyDescent="0.25"/>
    <row r="1968" s="83" customFormat="1" x14ac:dyDescent="0.25"/>
    <row r="1969" s="83" customFormat="1" x14ac:dyDescent="0.25"/>
    <row r="1970" s="83" customFormat="1" x14ac:dyDescent="0.25"/>
    <row r="1971" s="83" customFormat="1" x14ac:dyDescent="0.25"/>
    <row r="1972" s="83" customFormat="1" x14ac:dyDescent="0.25"/>
    <row r="1973" s="83" customFormat="1" x14ac:dyDescent="0.25"/>
    <row r="1974" s="83" customFormat="1" x14ac:dyDescent="0.25"/>
    <row r="1975" s="83" customFormat="1" x14ac:dyDescent="0.25"/>
    <row r="1976" s="83" customFormat="1" x14ac:dyDescent="0.25"/>
    <row r="1977" s="83" customFormat="1" x14ac:dyDescent="0.25"/>
    <row r="1978" s="83" customFormat="1" x14ac:dyDescent="0.25"/>
    <row r="1979" s="83" customFormat="1" x14ac:dyDescent="0.25"/>
    <row r="1980" s="83" customFormat="1" x14ac:dyDescent="0.25"/>
    <row r="1981" s="83" customFormat="1" x14ac:dyDescent="0.25"/>
    <row r="1982" s="83" customFormat="1" x14ac:dyDescent="0.25"/>
    <row r="1983" s="83" customFormat="1" x14ac:dyDescent="0.25"/>
    <row r="1984" s="83" customFormat="1" x14ac:dyDescent="0.25"/>
    <row r="1985" s="83" customFormat="1" x14ac:dyDescent="0.25"/>
    <row r="1986" s="83" customFormat="1" x14ac:dyDescent="0.25"/>
    <row r="1987" s="83" customFormat="1" x14ac:dyDescent="0.25"/>
    <row r="1988" s="83" customFormat="1" x14ac:dyDescent="0.25"/>
    <row r="1989" s="83" customFormat="1" x14ac:dyDescent="0.25"/>
    <row r="1990" s="83" customFormat="1" x14ac:dyDescent="0.25"/>
    <row r="1991" s="83" customFormat="1" x14ac:dyDescent="0.25"/>
    <row r="1992" s="83" customFormat="1" x14ac:dyDescent="0.25"/>
    <row r="1993" s="83" customFormat="1" x14ac:dyDescent="0.25"/>
    <row r="1994" s="83" customFormat="1" x14ac:dyDescent="0.25"/>
    <row r="1995" s="83" customFormat="1" x14ac:dyDescent="0.25"/>
    <row r="1996" s="83" customFormat="1" x14ac:dyDescent="0.25"/>
    <row r="1997" s="83" customFormat="1" x14ac:dyDescent="0.25"/>
    <row r="1998" s="83" customFormat="1" x14ac:dyDescent="0.25"/>
    <row r="1999" s="83" customFormat="1" x14ac:dyDescent="0.25"/>
    <row r="2000" s="83" customFormat="1" x14ac:dyDescent="0.25"/>
    <row r="2001" s="83" customFormat="1" x14ac:dyDescent="0.25"/>
    <row r="2002" s="83" customFormat="1" x14ac:dyDescent="0.25"/>
    <row r="2003" s="83" customFormat="1" x14ac:dyDescent="0.25"/>
    <row r="2004" s="83" customFormat="1" x14ac:dyDescent="0.25"/>
    <row r="2005" s="83" customFormat="1" x14ac:dyDescent="0.25"/>
    <row r="2006" s="83" customFormat="1" x14ac:dyDescent="0.25"/>
    <row r="2007" s="83" customFormat="1" x14ac:dyDescent="0.25"/>
    <row r="2008" s="83" customFormat="1" x14ac:dyDescent="0.25"/>
    <row r="2009" s="83" customFormat="1" x14ac:dyDescent="0.25"/>
    <row r="2010" s="83" customFormat="1" x14ac:dyDescent="0.25"/>
    <row r="2011" s="83" customFormat="1" x14ac:dyDescent="0.25"/>
    <row r="2012" s="83" customFormat="1" x14ac:dyDescent="0.25"/>
    <row r="2013" s="83" customFormat="1" x14ac:dyDescent="0.25"/>
    <row r="2014" s="83" customFormat="1" x14ac:dyDescent="0.25"/>
    <row r="2015" s="83" customFormat="1" x14ac:dyDescent="0.25"/>
    <row r="2016" s="83" customFormat="1" x14ac:dyDescent="0.25"/>
    <row r="2017" s="83" customFormat="1" x14ac:dyDescent="0.25"/>
    <row r="2018" s="83" customFormat="1" x14ac:dyDescent="0.25"/>
    <row r="2019" s="83" customFormat="1" x14ac:dyDescent="0.25"/>
    <row r="2020" s="83" customFormat="1" x14ac:dyDescent="0.25"/>
    <row r="2021" s="83" customFormat="1" x14ac:dyDescent="0.25"/>
    <row r="2022" s="83" customFormat="1" x14ac:dyDescent="0.25"/>
    <row r="2023" s="83" customFormat="1" x14ac:dyDescent="0.25"/>
    <row r="2024" s="83" customFormat="1" x14ac:dyDescent="0.25"/>
    <row r="2025" s="83" customFormat="1" x14ac:dyDescent="0.25"/>
    <row r="2026" s="83" customFormat="1" x14ac:dyDescent="0.25"/>
    <row r="2027" s="83" customFormat="1" x14ac:dyDescent="0.25"/>
    <row r="2028" s="83" customFormat="1" x14ac:dyDescent="0.25"/>
    <row r="2029" s="83" customFormat="1" x14ac:dyDescent="0.25"/>
    <row r="2030" s="83" customFormat="1" x14ac:dyDescent="0.25"/>
    <row r="2031" s="83" customFormat="1" x14ac:dyDescent="0.25"/>
    <row r="2032" s="83" customFormat="1" x14ac:dyDescent="0.25"/>
    <row r="2033" s="83" customFormat="1" x14ac:dyDescent="0.25"/>
    <row r="2034" s="83" customFormat="1" x14ac:dyDescent="0.25"/>
    <row r="2035" s="83" customFormat="1" x14ac:dyDescent="0.25"/>
    <row r="2036" s="83" customFormat="1" x14ac:dyDescent="0.25"/>
    <row r="2037" s="83" customFormat="1" x14ac:dyDescent="0.25"/>
    <row r="2038" s="83" customFormat="1" x14ac:dyDescent="0.25"/>
    <row r="2039" s="83" customFormat="1" x14ac:dyDescent="0.25"/>
    <row r="2040" s="83" customFormat="1" x14ac:dyDescent="0.25"/>
    <row r="2041" s="83" customFormat="1" x14ac:dyDescent="0.25"/>
    <row r="2042" s="83" customFormat="1" x14ac:dyDescent="0.25"/>
    <row r="2043" s="83" customFormat="1" x14ac:dyDescent="0.25"/>
    <row r="2044" s="83" customFormat="1" x14ac:dyDescent="0.25"/>
    <row r="2045" s="83" customFormat="1" x14ac:dyDescent="0.25"/>
    <row r="2046" s="83" customFormat="1" x14ac:dyDescent="0.25"/>
    <row r="2047" s="83" customFormat="1" x14ac:dyDescent="0.25"/>
    <row r="2048" s="83" customFormat="1" x14ac:dyDescent="0.25"/>
    <row r="2049" s="83" customFormat="1" x14ac:dyDescent="0.25"/>
    <row r="2050" s="83" customFormat="1" x14ac:dyDescent="0.25"/>
    <row r="2051" s="83" customFormat="1" x14ac:dyDescent="0.25"/>
    <row r="2052" s="83" customFormat="1" x14ac:dyDescent="0.25"/>
    <row r="2053" s="83" customFormat="1" x14ac:dyDescent="0.25"/>
    <row r="2054" s="83" customFormat="1" x14ac:dyDescent="0.25"/>
    <row r="2055" s="83" customFormat="1" x14ac:dyDescent="0.25"/>
    <row r="2056" s="83" customFormat="1" x14ac:dyDescent="0.25"/>
    <row r="2057" s="83" customFormat="1" x14ac:dyDescent="0.25"/>
    <row r="2058" s="83" customFormat="1" x14ac:dyDescent="0.25"/>
    <row r="2059" s="83" customFormat="1" x14ac:dyDescent="0.25"/>
    <row r="2060" s="83" customFormat="1" x14ac:dyDescent="0.25"/>
    <row r="2061" s="83" customFormat="1" x14ac:dyDescent="0.25"/>
    <row r="2062" s="83" customFormat="1" x14ac:dyDescent="0.25"/>
    <row r="2063" s="83" customFormat="1" x14ac:dyDescent="0.25"/>
    <row r="2064" s="83" customFormat="1" x14ac:dyDescent="0.25"/>
    <row r="2065" s="83" customFormat="1" x14ac:dyDescent="0.25"/>
    <row r="2066" s="83" customFormat="1" x14ac:dyDescent="0.25"/>
    <row r="2067" s="83" customFormat="1" x14ac:dyDescent="0.25"/>
    <row r="2068" s="83" customFormat="1" x14ac:dyDescent="0.25"/>
    <row r="2069" s="83" customFormat="1" x14ac:dyDescent="0.25"/>
    <row r="2070" s="83" customFormat="1" x14ac:dyDescent="0.25"/>
    <row r="2071" s="83" customFormat="1" x14ac:dyDescent="0.25"/>
    <row r="2072" s="83" customFormat="1" x14ac:dyDescent="0.25"/>
    <row r="2073" s="83" customFormat="1" x14ac:dyDescent="0.25"/>
    <row r="2074" s="83" customFormat="1" x14ac:dyDescent="0.25"/>
    <row r="2075" s="83" customFormat="1" x14ac:dyDescent="0.25"/>
    <row r="2076" s="83" customFormat="1" x14ac:dyDescent="0.25"/>
    <row r="2077" s="83" customFormat="1" x14ac:dyDescent="0.25"/>
    <row r="2078" s="83" customFormat="1" x14ac:dyDescent="0.25"/>
    <row r="2079" s="83" customFormat="1" x14ac:dyDescent="0.25"/>
    <row r="2080" s="83" customFormat="1" x14ac:dyDescent="0.25"/>
    <row r="2081" s="83" customFormat="1" x14ac:dyDescent="0.25"/>
    <row r="2082" s="83" customFormat="1" x14ac:dyDescent="0.25"/>
    <row r="2083" s="83" customFormat="1" x14ac:dyDescent="0.25"/>
    <row r="2084" s="83" customFormat="1" x14ac:dyDescent="0.25"/>
    <row r="2085" s="83" customFormat="1" x14ac:dyDescent="0.25"/>
    <row r="2086" s="83" customFormat="1" x14ac:dyDescent="0.25"/>
    <row r="2087" s="83" customFormat="1" x14ac:dyDescent="0.25"/>
    <row r="2088" s="83" customFormat="1" x14ac:dyDescent="0.25"/>
    <row r="2089" s="83" customFormat="1" x14ac:dyDescent="0.25"/>
    <row r="2090" s="83" customFormat="1" x14ac:dyDescent="0.25"/>
    <row r="2091" s="83" customFormat="1" x14ac:dyDescent="0.25"/>
    <row r="2092" s="83" customFormat="1" x14ac:dyDescent="0.25"/>
    <row r="2093" s="83" customFormat="1" x14ac:dyDescent="0.25"/>
    <row r="2094" s="83" customFormat="1" x14ac:dyDescent="0.25"/>
    <row r="2095" s="83" customFormat="1" x14ac:dyDescent="0.25"/>
    <row r="2096" s="83" customFormat="1" x14ac:dyDescent="0.25"/>
    <row r="2097" s="83" customFormat="1" x14ac:dyDescent="0.25"/>
    <row r="2098" s="83" customFormat="1" x14ac:dyDescent="0.25"/>
    <row r="2099" s="83" customFormat="1" x14ac:dyDescent="0.25"/>
    <row r="2100" s="83" customFormat="1" x14ac:dyDescent="0.25"/>
    <row r="2101" s="83" customFormat="1" x14ac:dyDescent="0.25"/>
    <row r="2102" s="83" customFormat="1" x14ac:dyDescent="0.25"/>
    <row r="2103" s="83" customFormat="1" x14ac:dyDescent="0.25"/>
    <row r="2104" s="83" customFormat="1" x14ac:dyDescent="0.25"/>
    <row r="2105" s="83" customFormat="1" x14ac:dyDescent="0.25"/>
    <row r="2106" s="83" customFormat="1" x14ac:dyDescent="0.25"/>
    <row r="2107" s="83" customFormat="1" x14ac:dyDescent="0.25"/>
    <row r="2108" s="83" customFormat="1" x14ac:dyDescent="0.25"/>
    <row r="2109" s="83" customFormat="1" x14ac:dyDescent="0.25"/>
    <row r="2110" s="83" customFormat="1" x14ac:dyDescent="0.25"/>
    <row r="2111" s="83" customFormat="1" x14ac:dyDescent="0.25"/>
    <row r="2112" s="83" customFormat="1" x14ac:dyDescent="0.25"/>
    <row r="2113" s="83" customFormat="1" x14ac:dyDescent="0.25"/>
    <row r="2114" s="83" customFormat="1" x14ac:dyDescent="0.25"/>
    <row r="2115" s="83" customFormat="1" x14ac:dyDescent="0.25"/>
    <row r="2116" s="83" customFormat="1" x14ac:dyDescent="0.25"/>
    <row r="2117" s="83" customFormat="1" x14ac:dyDescent="0.25"/>
    <row r="2118" s="83" customFormat="1" x14ac:dyDescent="0.25"/>
    <row r="2119" s="83" customFormat="1" x14ac:dyDescent="0.25"/>
    <row r="2120" s="83" customFormat="1" x14ac:dyDescent="0.25"/>
    <row r="2121" s="83" customFormat="1" x14ac:dyDescent="0.25"/>
    <row r="2122" s="83" customFormat="1" x14ac:dyDescent="0.25"/>
    <row r="2123" s="83" customFormat="1" x14ac:dyDescent="0.25"/>
    <row r="2124" s="83" customFormat="1" x14ac:dyDescent="0.25"/>
    <row r="2125" s="83" customFormat="1" x14ac:dyDescent="0.25"/>
    <row r="2126" s="83" customFormat="1" x14ac:dyDescent="0.25"/>
    <row r="2127" s="83" customFormat="1" x14ac:dyDescent="0.25"/>
    <row r="2128" s="83" customFormat="1" x14ac:dyDescent="0.25"/>
    <row r="2129" s="83" customFormat="1" x14ac:dyDescent="0.25"/>
    <row r="2130" s="83" customFormat="1" x14ac:dyDescent="0.25"/>
    <row r="2131" s="83" customFormat="1" x14ac:dyDescent="0.25"/>
    <row r="2132" s="83" customFormat="1" x14ac:dyDescent="0.25"/>
    <row r="2133" s="83" customFormat="1" x14ac:dyDescent="0.25"/>
    <row r="2134" s="83" customFormat="1" x14ac:dyDescent="0.25"/>
    <row r="2135" s="83" customFormat="1" x14ac:dyDescent="0.25"/>
    <row r="2136" s="83" customFormat="1" x14ac:dyDescent="0.25"/>
    <row r="2137" s="83" customFormat="1" x14ac:dyDescent="0.25"/>
    <row r="2138" s="83" customFormat="1" x14ac:dyDescent="0.25"/>
    <row r="2139" s="83" customFormat="1" x14ac:dyDescent="0.25"/>
    <row r="2140" s="83" customFormat="1" x14ac:dyDescent="0.25"/>
    <row r="2141" s="83" customFormat="1" x14ac:dyDescent="0.25"/>
    <row r="2142" s="83" customFormat="1" x14ac:dyDescent="0.25"/>
    <row r="2143" s="83" customFormat="1" x14ac:dyDescent="0.25"/>
    <row r="2144" s="83" customFormat="1" x14ac:dyDescent="0.25"/>
    <row r="2145" s="83" customFormat="1" x14ac:dyDescent="0.25"/>
    <row r="2146" s="83" customFormat="1" x14ac:dyDescent="0.25"/>
    <row r="2147" s="83" customFormat="1" x14ac:dyDescent="0.25"/>
    <row r="2148" s="83" customFormat="1" x14ac:dyDescent="0.25"/>
    <row r="2149" s="83" customFormat="1" x14ac:dyDescent="0.25"/>
    <row r="2150" s="83" customFormat="1" x14ac:dyDescent="0.25"/>
    <row r="2151" s="83" customFormat="1" x14ac:dyDescent="0.25"/>
    <row r="2152" s="83" customFormat="1" x14ac:dyDescent="0.25"/>
    <row r="2153" s="83" customFormat="1" x14ac:dyDescent="0.25"/>
    <row r="2154" s="83" customFormat="1" x14ac:dyDescent="0.25"/>
    <row r="2155" s="83" customFormat="1" x14ac:dyDescent="0.25"/>
    <row r="2156" s="83" customFormat="1" x14ac:dyDescent="0.25"/>
    <row r="2157" s="83" customFormat="1" x14ac:dyDescent="0.25"/>
    <row r="2158" s="83" customFormat="1" x14ac:dyDescent="0.25"/>
    <row r="2159" s="83" customFormat="1" x14ac:dyDescent="0.25"/>
    <row r="2160" s="83" customFormat="1" x14ac:dyDescent="0.25"/>
    <row r="2161" s="83" customFormat="1" x14ac:dyDescent="0.25"/>
    <row r="2162" s="83" customFormat="1" x14ac:dyDescent="0.25"/>
    <row r="2163" s="83" customFormat="1" x14ac:dyDescent="0.25"/>
    <row r="2164" s="83" customFormat="1" x14ac:dyDescent="0.25"/>
    <row r="2165" s="83" customFormat="1" x14ac:dyDescent="0.25"/>
    <row r="2166" s="83" customFormat="1" x14ac:dyDescent="0.25"/>
    <row r="2167" s="83" customFormat="1" x14ac:dyDescent="0.25"/>
    <row r="2168" s="83" customFormat="1" x14ac:dyDescent="0.25"/>
    <row r="2169" s="83" customFormat="1" x14ac:dyDescent="0.25"/>
    <row r="2170" s="83" customFormat="1" x14ac:dyDescent="0.25"/>
    <row r="2171" s="83" customFormat="1" x14ac:dyDescent="0.25"/>
    <row r="2172" s="83" customFormat="1" x14ac:dyDescent="0.25"/>
    <row r="2173" s="83" customFormat="1" x14ac:dyDescent="0.25"/>
    <row r="2174" s="83" customFormat="1" x14ac:dyDescent="0.25"/>
    <row r="2175" s="83" customFormat="1" x14ac:dyDescent="0.25"/>
    <row r="2176" s="83" customFormat="1" x14ac:dyDescent="0.25"/>
    <row r="2177" s="83" customFormat="1" x14ac:dyDescent="0.25"/>
    <row r="2178" s="83" customFormat="1" x14ac:dyDescent="0.25"/>
    <row r="2179" s="83" customFormat="1" x14ac:dyDescent="0.25"/>
    <row r="2180" s="83" customFormat="1" x14ac:dyDescent="0.25"/>
    <row r="2181" s="83" customFormat="1" x14ac:dyDescent="0.25"/>
    <row r="2182" s="83" customFormat="1" x14ac:dyDescent="0.25"/>
    <row r="2183" s="83" customFormat="1" x14ac:dyDescent="0.25"/>
    <row r="2184" s="83" customFormat="1" x14ac:dyDescent="0.25"/>
    <row r="2185" s="83" customFormat="1" x14ac:dyDescent="0.25"/>
    <row r="2186" s="83" customFormat="1" x14ac:dyDescent="0.25"/>
    <row r="2187" s="83" customFormat="1" x14ac:dyDescent="0.25"/>
    <row r="2188" s="83" customFormat="1" x14ac:dyDescent="0.25"/>
    <row r="2189" s="83" customFormat="1" x14ac:dyDescent="0.25"/>
    <row r="2190" s="83" customFormat="1" x14ac:dyDescent="0.25"/>
    <row r="2191" s="83" customFormat="1" x14ac:dyDescent="0.25"/>
    <row r="2192" s="83" customFormat="1" x14ac:dyDescent="0.25"/>
    <row r="2193" s="83" customFormat="1" x14ac:dyDescent="0.25"/>
    <row r="2194" s="83" customFormat="1" x14ac:dyDescent="0.25"/>
    <row r="2195" s="83" customFormat="1" x14ac:dyDescent="0.25"/>
    <row r="2196" s="83" customFormat="1" x14ac:dyDescent="0.25"/>
    <row r="2197" s="83" customFormat="1" x14ac:dyDescent="0.25"/>
    <row r="2198" s="83" customFormat="1" x14ac:dyDescent="0.25"/>
    <row r="2199" s="83" customFormat="1" x14ac:dyDescent="0.25"/>
    <row r="2200" s="83" customFormat="1" x14ac:dyDescent="0.25"/>
    <row r="2201" s="83" customFormat="1" x14ac:dyDescent="0.25"/>
    <row r="2202" s="83" customFormat="1" x14ac:dyDescent="0.25"/>
    <row r="2203" s="83" customFormat="1" x14ac:dyDescent="0.25"/>
    <row r="2204" s="83" customFormat="1" x14ac:dyDescent="0.25"/>
    <row r="2205" s="83" customFormat="1" x14ac:dyDescent="0.25"/>
    <row r="2206" s="83" customFormat="1" x14ac:dyDescent="0.25"/>
    <row r="2207" s="83" customFormat="1" x14ac:dyDescent="0.25"/>
    <row r="2208" s="83" customFormat="1" x14ac:dyDescent="0.25"/>
    <row r="2209" s="83" customFormat="1" x14ac:dyDescent="0.25"/>
    <row r="2210" s="83" customFormat="1" x14ac:dyDescent="0.25"/>
    <row r="2211" s="83" customFormat="1" x14ac:dyDescent="0.25"/>
    <row r="2212" s="83" customFormat="1" x14ac:dyDescent="0.25"/>
    <row r="2213" s="83" customFormat="1" x14ac:dyDescent="0.25"/>
    <row r="2214" s="83" customFormat="1" x14ac:dyDescent="0.25"/>
    <row r="2215" s="83" customFormat="1" x14ac:dyDescent="0.25"/>
    <row r="2216" s="83" customFormat="1" x14ac:dyDescent="0.25"/>
    <row r="2217" s="83" customFormat="1" x14ac:dyDescent="0.25"/>
    <row r="2218" s="83" customFormat="1" x14ac:dyDescent="0.25"/>
    <row r="2219" s="83" customFormat="1" x14ac:dyDescent="0.25"/>
    <row r="2220" s="83" customFormat="1" x14ac:dyDescent="0.25"/>
    <row r="2221" s="83" customFormat="1" x14ac:dyDescent="0.25"/>
    <row r="2222" s="83" customFormat="1" x14ac:dyDescent="0.25"/>
    <row r="2223" s="83" customFormat="1" x14ac:dyDescent="0.25"/>
    <row r="2224" s="83" customFormat="1" x14ac:dyDescent="0.25"/>
    <row r="2225" s="83" customFormat="1" x14ac:dyDescent="0.25"/>
    <row r="2226" s="83" customFormat="1" x14ac:dyDescent="0.25"/>
    <row r="2227" s="83" customFormat="1" x14ac:dyDescent="0.25"/>
    <row r="2228" s="83" customFormat="1" x14ac:dyDescent="0.25"/>
    <row r="2229" s="83" customFormat="1" x14ac:dyDescent="0.25"/>
    <row r="2230" s="83" customFormat="1" x14ac:dyDescent="0.25"/>
    <row r="2231" s="83" customFormat="1" x14ac:dyDescent="0.25"/>
    <row r="2232" s="83" customFormat="1" x14ac:dyDescent="0.25"/>
    <row r="2233" s="83" customFormat="1" x14ac:dyDescent="0.25"/>
    <row r="2234" s="83" customFormat="1" x14ac:dyDescent="0.25"/>
    <row r="2235" s="83" customFormat="1" x14ac:dyDescent="0.25"/>
    <row r="2236" s="83" customFormat="1" x14ac:dyDescent="0.25"/>
    <row r="2237" s="83" customFormat="1" x14ac:dyDescent="0.25"/>
    <row r="2238" s="83" customFormat="1" x14ac:dyDescent="0.25"/>
    <row r="2239" s="83" customFormat="1" x14ac:dyDescent="0.25"/>
    <row r="2240" s="83" customFormat="1" x14ac:dyDescent="0.25"/>
    <row r="2241" s="83" customFormat="1" x14ac:dyDescent="0.25"/>
    <row r="2242" s="83" customFormat="1" x14ac:dyDescent="0.25"/>
    <row r="2243" s="83" customFormat="1" x14ac:dyDescent="0.25"/>
    <row r="2244" s="83" customFormat="1" x14ac:dyDescent="0.25"/>
    <row r="2245" s="83" customFormat="1" x14ac:dyDescent="0.25"/>
    <row r="2246" s="83" customFormat="1" x14ac:dyDescent="0.25"/>
    <row r="2247" s="83" customFormat="1" x14ac:dyDescent="0.25"/>
    <row r="2248" s="83" customFormat="1" x14ac:dyDescent="0.25"/>
    <row r="2249" s="83" customFormat="1" x14ac:dyDescent="0.25"/>
    <row r="2250" s="83" customFormat="1" x14ac:dyDescent="0.25"/>
    <row r="2251" s="83" customFormat="1" x14ac:dyDescent="0.25"/>
    <row r="2252" s="83" customFormat="1" x14ac:dyDescent="0.25"/>
    <row r="2253" s="83" customFormat="1" x14ac:dyDescent="0.25"/>
    <row r="2254" s="83" customFormat="1" x14ac:dyDescent="0.25"/>
    <row r="2255" s="83" customFormat="1" x14ac:dyDescent="0.25"/>
    <row r="2256" s="83" customFormat="1" x14ac:dyDescent="0.25"/>
    <row r="2257" s="83" customFormat="1" x14ac:dyDescent="0.25"/>
    <row r="2258" s="83" customFormat="1" x14ac:dyDescent="0.25"/>
    <row r="2259" s="83" customFormat="1" x14ac:dyDescent="0.25"/>
    <row r="2260" s="83" customFormat="1" x14ac:dyDescent="0.25"/>
    <row r="2261" s="83" customFormat="1" x14ac:dyDescent="0.25"/>
    <row r="2262" s="83" customFormat="1" x14ac:dyDescent="0.25"/>
    <row r="2263" s="83" customFormat="1" x14ac:dyDescent="0.25"/>
    <row r="2264" s="83" customFormat="1" x14ac:dyDescent="0.25"/>
    <row r="2265" s="83" customFormat="1" x14ac:dyDescent="0.25"/>
    <row r="2266" s="83" customFormat="1" x14ac:dyDescent="0.25"/>
    <row r="2267" s="83" customFormat="1" x14ac:dyDescent="0.25"/>
    <row r="2268" s="83" customFormat="1" x14ac:dyDescent="0.25"/>
    <row r="2269" s="83" customFormat="1" x14ac:dyDescent="0.25"/>
    <row r="2270" s="83" customFormat="1" x14ac:dyDescent="0.25"/>
    <row r="2271" s="83" customFormat="1" x14ac:dyDescent="0.25"/>
    <row r="2272" s="83" customFormat="1" x14ac:dyDescent="0.25"/>
    <row r="2273" s="83" customFormat="1" x14ac:dyDescent="0.25"/>
    <row r="2274" s="83" customFormat="1" x14ac:dyDescent="0.25"/>
    <row r="2275" s="83" customFormat="1" x14ac:dyDescent="0.25"/>
    <row r="2276" s="83" customFormat="1" x14ac:dyDescent="0.25"/>
    <row r="2277" s="83" customFormat="1" x14ac:dyDescent="0.25"/>
    <row r="2278" s="83" customFormat="1" x14ac:dyDescent="0.25"/>
    <row r="2279" s="83" customFormat="1" x14ac:dyDescent="0.25"/>
    <row r="2280" s="83" customFormat="1" x14ac:dyDescent="0.25"/>
    <row r="2281" s="83" customFormat="1" x14ac:dyDescent="0.25"/>
    <row r="2282" s="83" customFormat="1" x14ac:dyDescent="0.25"/>
    <row r="2283" s="83" customFormat="1" x14ac:dyDescent="0.25"/>
    <row r="2284" s="83" customFormat="1" x14ac:dyDescent="0.25"/>
    <row r="2285" s="83" customFormat="1" x14ac:dyDescent="0.25"/>
    <row r="2286" s="83" customFormat="1" x14ac:dyDescent="0.25"/>
    <row r="2287" s="83" customFormat="1" x14ac:dyDescent="0.25"/>
    <row r="2288" s="83" customFormat="1" x14ac:dyDescent="0.25"/>
    <row r="2289" s="83" customFormat="1" x14ac:dyDescent="0.25"/>
    <row r="2290" s="83" customFormat="1" x14ac:dyDescent="0.25"/>
    <row r="2291" s="83" customFormat="1" x14ac:dyDescent="0.25"/>
    <row r="2292" s="83" customFormat="1" x14ac:dyDescent="0.25"/>
    <row r="2293" s="83" customFormat="1" x14ac:dyDescent="0.25"/>
    <row r="2294" s="83" customFormat="1" x14ac:dyDescent="0.25"/>
    <row r="2295" s="83" customFormat="1" x14ac:dyDescent="0.25"/>
    <row r="2296" s="83" customFormat="1" x14ac:dyDescent="0.25"/>
    <row r="2297" s="83" customFormat="1" x14ac:dyDescent="0.25"/>
    <row r="2298" s="83" customFormat="1" x14ac:dyDescent="0.25"/>
    <row r="2299" s="83" customFormat="1" x14ac:dyDescent="0.25"/>
    <row r="2300" s="83" customFormat="1" x14ac:dyDescent="0.25"/>
    <row r="2301" s="83" customFormat="1" x14ac:dyDescent="0.25"/>
    <row r="2302" s="83" customFormat="1" x14ac:dyDescent="0.25"/>
    <row r="2303" s="83" customFormat="1" x14ac:dyDescent="0.25"/>
    <row r="2304" s="83" customFormat="1" x14ac:dyDescent="0.25"/>
    <row r="2305" s="83" customFormat="1" x14ac:dyDescent="0.25"/>
    <row r="2306" s="83" customFormat="1" x14ac:dyDescent="0.25"/>
    <row r="2307" s="83" customFormat="1" x14ac:dyDescent="0.25"/>
    <row r="2308" s="83" customFormat="1" x14ac:dyDescent="0.25"/>
    <row r="2309" s="83" customFormat="1" x14ac:dyDescent="0.25"/>
    <row r="2310" s="83" customFormat="1" x14ac:dyDescent="0.25"/>
    <row r="2311" s="83" customFormat="1" x14ac:dyDescent="0.25"/>
    <row r="2312" s="83" customFormat="1" x14ac:dyDescent="0.25"/>
    <row r="2313" s="83" customFormat="1" x14ac:dyDescent="0.25"/>
    <row r="2314" s="83" customFormat="1" x14ac:dyDescent="0.25"/>
    <row r="2315" s="83" customFormat="1" x14ac:dyDescent="0.25"/>
    <row r="2316" s="83" customFormat="1" x14ac:dyDescent="0.25"/>
    <row r="2317" s="83" customFormat="1" x14ac:dyDescent="0.25"/>
    <row r="2318" s="83" customFormat="1" x14ac:dyDescent="0.25"/>
    <row r="2319" s="83" customFormat="1" x14ac:dyDescent="0.25"/>
    <row r="2320" s="83" customFormat="1" x14ac:dyDescent="0.25"/>
    <row r="2321" s="83" customFormat="1" x14ac:dyDescent="0.25"/>
    <row r="2322" s="83" customFormat="1" x14ac:dyDescent="0.25"/>
    <row r="2323" s="83" customFormat="1" x14ac:dyDescent="0.25"/>
    <row r="2324" s="83" customFormat="1" x14ac:dyDescent="0.25"/>
    <row r="2325" s="83" customFormat="1" x14ac:dyDescent="0.25"/>
    <row r="2326" s="83" customFormat="1" x14ac:dyDescent="0.25"/>
    <row r="2327" s="83" customFormat="1" x14ac:dyDescent="0.25"/>
    <row r="2328" s="83" customFormat="1" x14ac:dyDescent="0.25"/>
    <row r="2329" s="83" customFormat="1" x14ac:dyDescent="0.25"/>
    <row r="2330" s="83" customFormat="1" x14ac:dyDescent="0.25"/>
    <row r="2331" s="83" customFormat="1" x14ac:dyDescent="0.25"/>
    <row r="2332" s="83" customFormat="1" x14ac:dyDescent="0.25"/>
    <row r="2333" s="83" customFormat="1" x14ac:dyDescent="0.25"/>
    <row r="2334" s="83" customFormat="1" x14ac:dyDescent="0.25"/>
    <row r="2335" s="83" customFormat="1" x14ac:dyDescent="0.25"/>
    <row r="2336" s="83" customFormat="1" x14ac:dyDescent="0.25"/>
    <row r="2337" s="83" customFormat="1" x14ac:dyDescent="0.25"/>
    <row r="2338" s="83" customFormat="1" x14ac:dyDescent="0.25"/>
    <row r="2339" s="83" customFormat="1" x14ac:dyDescent="0.25"/>
    <row r="2340" s="83" customFormat="1" x14ac:dyDescent="0.25"/>
    <row r="2341" s="83" customFormat="1" x14ac:dyDescent="0.25"/>
    <row r="2342" s="83" customFormat="1" x14ac:dyDescent="0.25"/>
    <row r="2343" s="83" customFormat="1" x14ac:dyDescent="0.25"/>
    <row r="2344" s="83" customFormat="1" x14ac:dyDescent="0.25"/>
    <row r="2345" s="83" customFormat="1" x14ac:dyDescent="0.25"/>
    <row r="2346" s="83" customFormat="1" x14ac:dyDescent="0.25"/>
    <row r="2347" s="83" customFormat="1" x14ac:dyDescent="0.25"/>
    <row r="2348" s="83" customFormat="1" x14ac:dyDescent="0.25"/>
    <row r="2349" s="83" customFormat="1" x14ac:dyDescent="0.25"/>
    <row r="2350" s="83" customFormat="1" x14ac:dyDescent="0.25"/>
    <row r="2351" s="83" customFormat="1" x14ac:dyDescent="0.25"/>
    <row r="2352" s="83" customFormat="1" x14ac:dyDescent="0.25"/>
    <row r="2353" spans="4:7" s="83" customFormat="1" x14ac:dyDescent="0.25"/>
    <row r="2354" spans="4:7" s="83" customFormat="1" x14ac:dyDescent="0.25"/>
    <row r="2355" spans="4:7" s="83" customFormat="1" x14ac:dyDescent="0.25"/>
    <row r="2356" spans="4:7" s="83" customFormat="1" x14ac:dyDescent="0.25"/>
    <row r="2357" spans="4:7" s="83" customFormat="1" x14ac:dyDescent="0.25">
      <c r="D2357" s="69"/>
      <c r="E2357" s="69"/>
      <c r="F2357" s="69"/>
      <c r="G2357" s="69"/>
    </row>
    <row r="2358" spans="4:7" s="83" customFormat="1" x14ac:dyDescent="0.25">
      <c r="D2358" s="69"/>
      <c r="E2358" s="69"/>
      <c r="F2358" s="69"/>
      <c r="G2358" s="69"/>
    </row>
    <row r="2359" spans="4:7" s="83" customFormat="1" x14ac:dyDescent="0.25">
      <c r="D2359" s="69"/>
      <c r="E2359" s="69"/>
      <c r="F2359" s="69"/>
      <c r="G2359" s="69"/>
    </row>
    <row r="2360" spans="4:7" s="83" customFormat="1" x14ac:dyDescent="0.25">
      <c r="D2360" s="69"/>
      <c r="E2360" s="69"/>
      <c r="F2360" s="69"/>
      <c r="G2360" s="69"/>
    </row>
    <row r="2361" spans="4:7" s="83" customFormat="1" x14ac:dyDescent="0.25">
      <c r="D2361" s="69"/>
      <c r="E2361" s="69"/>
      <c r="F2361" s="69"/>
      <c r="G2361" s="69"/>
    </row>
    <row r="2362" spans="4:7" s="83" customFormat="1" x14ac:dyDescent="0.25">
      <c r="D2362" s="69"/>
      <c r="E2362" s="69"/>
      <c r="F2362" s="69"/>
      <c r="G2362" s="69"/>
    </row>
    <row r="2363" spans="4:7" s="83" customFormat="1" x14ac:dyDescent="0.25">
      <c r="D2363" s="69"/>
      <c r="E2363" s="69"/>
      <c r="F2363" s="69"/>
      <c r="G2363" s="69"/>
    </row>
    <row r="2364" spans="4:7" s="83" customFormat="1" x14ac:dyDescent="0.25">
      <c r="D2364" s="69"/>
      <c r="E2364" s="69"/>
      <c r="F2364" s="69"/>
      <c r="G2364" s="69"/>
    </row>
    <row r="2365" spans="4:7" s="83" customFormat="1" x14ac:dyDescent="0.25">
      <c r="D2365" s="69"/>
      <c r="E2365" s="69"/>
      <c r="F2365" s="69"/>
      <c r="G2365" s="69"/>
    </row>
    <row r="2366" spans="4:7" s="83" customFormat="1" x14ac:dyDescent="0.25">
      <c r="D2366" s="69"/>
      <c r="E2366" s="69"/>
      <c r="F2366" s="69"/>
      <c r="G2366" s="69"/>
    </row>
    <row r="2367" spans="4:7" s="83" customFormat="1" x14ac:dyDescent="0.25">
      <c r="D2367" s="69"/>
      <c r="E2367" s="69"/>
      <c r="F2367" s="69"/>
      <c r="G2367" s="69"/>
    </row>
    <row r="2368" spans="4:7" s="83" customFormat="1" x14ac:dyDescent="0.25">
      <c r="D2368" s="69"/>
      <c r="E2368" s="69"/>
      <c r="F2368" s="69"/>
      <c r="G2368" s="69"/>
    </row>
    <row r="2369" spans="4:7" s="83" customFormat="1" x14ac:dyDescent="0.25">
      <c r="D2369" s="69"/>
      <c r="E2369" s="69"/>
      <c r="F2369" s="69"/>
      <c r="G2369" s="69"/>
    </row>
    <row r="2370" spans="4:7" s="83" customFormat="1" x14ac:dyDescent="0.25">
      <c r="D2370" s="69"/>
      <c r="E2370" s="69"/>
      <c r="F2370" s="69"/>
      <c r="G2370" s="69"/>
    </row>
    <row r="2371" spans="4:7" s="83" customFormat="1" x14ac:dyDescent="0.25">
      <c r="D2371" s="69"/>
      <c r="E2371" s="69"/>
      <c r="F2371" s="69"/>
      <c r="G2371" s="69"/>
    </row>
    <row r="2372" spans="4:7" s="83" customFormat="1" x14ac:dyDescent="0.25">
      <c r="D2372" s="69"/>
      <c r="E2372" s="69"/>
      <c r="F2372" s="69"/>
      <c r="G2372" s="69"/>
    </row>
    <row r="2373" spans="4:7" s="83" customFormat="1" x14ac:dyDescent="0.25">
      <c r="D2373" s="69"/>
      <c r="E2373" s="69"/>
      <c r="F2373" s="69"/>
      <c r="G2373" s="69"/>
    </row>
    <row r="2374" spans="4:7" s="83" customFormat="1" x14ac:dyDescent="0.25">
      <c r="D2374" s="69"/>
      <c r="E2374" s="69"/>
      <c r="F2374" s="69"/>
      <c r="G2374" s="69"/>
    </row>
    <row r="2375" spans="4:7" s="83" customFormat="1" x14ac:dyDescent="0.25">
      <c r="D2375" s="69"/>
      <c r="E2375" s="69"/>
      <c r="F2375" s="69"/>
      <c r="G2375" s="69"/>
    </row>
    <row r="2376" spans="4:7" s="83" customFormat="1" x14ac:dyDescent="0.25">
      <c r="D2376" s="69"/>
      <c r="E2376" s="69"/>
      <c r="F2376" s="69"/>
      <c r="G2376" s="69"/>
    </row>
    <row r="2377" spans="4:7" s="83" customFormat="1" x14ac:dyDescent="0.25">
      <c r="D2377" s="69"/>
      <c r="E2377" s="69"/>
      <c r="F2377" s="69"/>
      <c r="G2377" s="69"/>
    </row>
    <row r="2378" spans="4:7" s="83" customFormat="1" x14ac:dyDescent="0.25">
      <c r="D2378" s="69"/>
      <c r="E2378" s="69"/>
      <c r="F2378" s="69"/>
      <c r="G2378" s="69"/>
    </row>
    <row r="2379" spans="4:7" s="83" customFormat="1" x14ac:dyDescent="0.25">
      <c r="D2379" s="69"/>
      <c r="E2379" s="69"/>
      <c r="F2379" s="69"/>
      <c r="G2379" s="69"/>
    </row>
    <row r="2380" spans="4:7" s="83" customFormat="1" x14ac:dyDescent="0.25">
      <c r="D2380" s="69"/>
      <c r="E2380" s="69"/>
      <c r="F2380" s="69"/>
      <c r="G2380" s="69"/>
    </row>
    <row r="2381" spans="4:7" s="83" customFormat="1" x14ac:dyDescent="0.25">
      <c r="D2381" s="69"/>
      <c r="E2381" s="69"/>
      <c r="F2381" s="69"/>
      <c r="G2381" s="69"/>
    </row>
    <row r="2382" spans="4:7" s="83" customFormat="1" x14ac:dyDescent="0.25">
      <c r="D2382" s="69"/>
      <c r="E2382" s="69"/>
      <c r="F2382" s="69"/>
      <c r="G2382" s="69"/>
    </row>
    <row r="2383" spans="4:7" s="83" customFormat="1" x14ac:dyDescent="0.25">
      <c r="D2383" s="69"/>
      <c r="E2383" s="69"/>
      <c r="F2383" s="69"/>
      <c r="G2383" s="69"/>
    </row>
    <row r="2384" spans="4:7" s="83" customFormat="1" x14ac:dyDescent="0.25">
      <c r="D2384" s="69"/>
      <c r="E2384" s="69"/>
      <c r="F2384" s="69"/>
      <c r="G2384" s="69"/>
    </row>
    <row r="2385" spans="4:7" s="83" customFormat="1" x14ac:dyDescent="0.25">
      <c r="D2385" s="69"/>
      <c r="E2385" s="69"/>
      <c r="F2385" s="69"/>
      <c r="G2385" s="69"/>
    </row>
    <row r="2386" spans="4:7" s="83" customFormat="1" x14ac:dyDescent="0.25">
      <c r="D2386" s="69"/>
      <c r="E2386" s="69"/>
      <c r="F2386" s="69"/>
      <c r="G2386" s="69"/>
    </row>
    <row r="2387" spans="4:7" s="83" customFormat="1" x14ac:dyDescent="0.25">
      <c r="D2387" s="69"/>
      <c r="E2387" s="69"/>
      <c r="F2387" s="69"/>
      <c r="G2387" s="69"/>
    </row>
    <row r="2388" spans="4:7" s="83" customFormat="1" x14ac:dyDescent="0.25">
      <c r="D2388" s="69"/>
      <c r="E2388" s="69"/>
      <c r="F2388" s="69"/>
      <c r="G2388" s="69"/>
    </row>
    <row r="2389" spans="4:7" s="83" customFormat="1" x14ac:dyDescent="0.25">
      <c r="D2389" s="69"/>
      <c r="E2389" s="69"/>
      <c r="F2389" s="69"/>
      <c r="G2389" s="69"/>
    </row>
    <row r="2390" spans="4:7" s="83" customFormat="1" x14ac:dyDescent="0.25">
      <c r="D2390" s="69"/>
      <c r="E2390" s="69"/>
      <c r="F2390" s="69"/>
      <c r="G2390" s="69"/>
    </row>
    <row r="2391" spans="4:7" s="83" customFormat="1" x14ac:dyDescent="0.25">
      <c r="D2391" s="69"/>
      <c r="E2391" s="69"/>
      <c r="F2391" s="69"/>
      <c r="G2391" s="69"/>
    </row>
    <row r="2392" spans="4:7" s="83" customFormat="1" x14ac:dyDescent="0.25">
      <c r="D2392" s="69"/>
      <c r="E2392" s="69"/>
      <c r="F2392" s="69"/>
      <c r="G2392" s="69"/>
    </row>
    <row r="2393" spans="4:7" s="83" customFormat="1" x14ac:dyDescent="0.25">
      <c r="D2393" s="69"/>
      <c r="E2393" s="69"/>
      <c r="F2393" s="69"/>
      <c r="G2393" s="69"/>
    </row>
    <row r="2394" spans="4:7" s="83" customFormat="1" x14ac:dyDescent="0.25">
      <c r="D2394" s="69"/>
      <c r="E2394" s="69"/>
      <c r="F2394" s="69"/>
      <c r="G2394" s="69"/>
    </row>
    <row r="2395" spans="4:7" s="83" customFormat="1" x14ac:dyDescent="0.25">
      <c r="D2395" s="69"/>
      <c r="E2395" s="69"/>
      <c r="F2395" s="69"/>
      <c r="G2395" s="69"/>
    </row>
    <row r="2396" spans="4:7" s="83" customFormat="1" x14ac:dyDescent="0.25">
      <c r="D2396" s="69"/>
      <c r="E2396" s="69"/>
      <c r="F2396" s="69"/>
      <c r="G2396" s="69"/>
    </row>
    <row r="2397" spans="4:7" s="83" customFormat="1" x14ac:dyDescent="0.25">
      <c r="D2397" s="69"/>
      <c r="E2397" s="69"/>
      <c r="F2397" s="69"/>
      <c r="G2397" s="69"/>
    </row>
    <row r="2398" spans="4:7" s="83" customFormat="1" x14ac:dyDescent="0.25">
      <c r="D2398" s="69"/>
      <c r="E2398" s="69"/>
      <c r="F2398" s="69"/>
      <c r="G2398" s="69"/>
    </row>
    <row r="2399" spans="4:7" s="83" customFormat="1" x14ac:dyDescent="0.25">
      <c r="D2399" s="69"/>
      <c r="E2399" s="69"/>
      <c r="F2399" s="69"/>
      <c r="G2399" s="69"/>
    </row>
    <row r="2400" spans="4:7" s="83" customFormat="1" x14ac:dyDescent="0.25">
      <c r="D2400" s="69"/>
      <c r="E2400" s="69"/>
      <c r="F2400" s="69"/>
      <c r="G2400" s="69"/>
    </row>
    <row r="2401" spans="4:7" s="83" customFormat="1" x14ac:dyDescent="0.25">
      <c r="D2401" s="69"/>
      <c r="E2401" s="69"/>
      <c r="F2401" s="69"/>
      <c r="G2401" s="69"/>
    </row>
    <row r="2402" spans="4:7" s="83" customFormat="1" x14ac:dyDescent="0.25">
      <c r="D2402" s="69"/>
      <c r="E2402" s="69"/>
      <c r="F2402" s="69"/>
      <c r="G2402" s="69"/>
    </row>
    <row r="2403" spans="4:7" s="83" customFormat="1" x14ac:dyDescent="0.25">
      <c r="D2403" s="69"/>
      <c r="E2403" s="69"/>
      <c r="F2403" s="69"/>
      <c r="G2403" s="69"/>
    </row>
    <row r="2404" spans="4:7" s="83" customFormat="1" x14ac:dyDescent="0.25">
      <c r="D2404" s="69"/>
      <c r="E2404" s="69"/>
      <c r="F2404" s="69"/>
      <c r="G2404" s="69"/>
    </row>
    <row r="2405" spans="4:7" s="83" customFormat="1" x14ac:dyDescent="0.25">
      <c r="D2405" s="69"/>
      <c r="E2405" s="69"/>
      <c r="F2405" s="69"/>
      <c r="G2405" s="69"/>
    </row>
    <row r="2406" spans="4:7" s="83" customFormat="1" x14ac:dyDescent="0.25">
      <c r="D2406" s="69"/>
      <c r="E2406" s="69"/>
      <c r="F2406" s="69"/>
      <c r="G2406" s="69"/>
    </row>
    <row r="2407" spans="4:7" s="83" customFormat="1" x14ac:dyDescent="0.25">
      <c r="D2407" s="69"/>
      <c r="E2407" s="69"/>
      <c r="F2407" s="69"/>
      <c r="G2407" s="69"/>
    </row>
    <row r="2408" spans="4:7" s="83" customFormat="1" x14ac:dyDescent="0.25">
      <c r="D2408" s="69"/>
      <c r="E2408" s="69"/>
      <c r="F2408" s="69"/>
      <c r="G2408" s="69"/>
    </row>
    <row r="2409" spans="4:7" s="83" customFormat="1" x14ac:dyDescent="0.25">
      <c r="D2409" s="69"/>
      <c r="E2409" s="69"/>
      <c r="F2409" s="69"/>
      <c r="G2409" s="69"/>
    </row>
    <row r="2410" spans="4:7" s="83" customFormat="1" x14ac:dyDescent="0.25">
      <c r="D2410" s="69"/>
      <c r="E2410" s="69"/>
      <c r="F2410" s="69"/>
      <c r="G2410" s="69"/>
    </row>
    <row r="2411" spans="4:7" s="83" customFormat="1" x14ac:dyDescent="0.25">
      <c r="D2411" s="69"/>
      <c r="E2411" s="69"/>
      <c r="F2411" s="69"/>
      <c r="G2411" s="69"/>
    </row>
    <row r="2412" spans="4:7" s="83" customFormat="1" x14ac:dyDescent="0.25">
      <c r="D2412" s="69"/>
      <c r="E2412" s="69"/>
      <c r="F2412" s="69"/>
      <c r="G2412" s="69"/>
    </row>
    <row r="2413" spans="4:7" s="83" customFormat="1" x14ac:dyDescent="0.25">
      <c r="D2413" s="69"/>
      <c r="E2413" s="69"/>
      <c r="F2413" s="69"/>
      <c r="G2413" s="69"/>
    </row>
    <row r="2414" spans="4:7" s="83" customFormat="1" x14ac:dyDescent="0.25">
      <c r="D2414" s="69"/>
      <c r="E2414" s="69"/>
      <c r="F2414" s="69"/>
      <c r="G2414" s="69"/>
    </row>
    <row r="2415" spans="4:7" s="83" customFormat="1" x14ac:dyDescent="0.25">
      <c r="D2415" s="69"/>
      <c r="E2415" s="69"/>
      <c r="F2415" s="69"/>
      <c r="G2415" s="69"/>
    </row>
    <row r="2416" spans="4:7" s="83" customFormat="1" x14ac:dyDescent="0.25">
      <c r="D2416" s="69"/>
      <c r="E2416" s="69"/>
      <c r="F2416" s="69"/>
      <c r="G2416" s="69"/>
    </row>
    <row r="2417" spans="4:7" s="83" customFormat="1" x14ac:dyDescent="0.25">
      <c r="D2417" s="69"/>
      <c r="E2417" s="69"/>
      <c r="F2417" s="69"/>
      <c r="G2417" s="69"/>
    </row>
    <row r="2418" spans="4:7" s="83" customFormat="1" x14ac:dyDescent="0.25">
      <c r="D2418" s="69"/>
      <c r="E2418" s="69"/>
      <c r="F2418" s="69"/>
      <c r="G2418" s="69"/>
    </row>
    <row r="2419" spans="4:7" s="83" customFormat="1" x14ac:dyDescent="0.25">
      <c r="D2419" s="69"/>
      <c r="E2419" s="69"/>
      <c r="F2419" s="69"/>
      <c r="G2419" s="69"/>
    </row>
    <row r="2420" spans="4:7" s="83" customFormat="1" x14ac:dyDescent="0.25">
      <c r="D2420" s="69"/>
      <c r="E2420" s="69"/>
      <c r="F2420" s="69"/>
      <c r="G2420" s="69"/>
    </row>
    <row r="2421" spans="4:7" s="83" customFormat="1" x14ac:dyDescent="0.25">
      <c r="D2421" s="69"/>
      <c r="E2421" s="69"/>
      <c r="F2421" s="69"/>
      <c r="G2421" s="69"/>
    </row>
    <row r="2422" spans="4:7" s="83" customFormat="1" x14ac:dyDescent="0.25">
      <c r="D2422" s="69"/>
      <c r="E2422" s="69"/>
      <c r="F2422" s="69"/>
      <c r="G2422" s="69"/>
    </row>
    <row r="2423" spans="4:7" s="83" customFormat="1" x14ac:dyDescent="0.25">
      <c r="D2423" s="69"/>
      <c r="E2423" s="69"/>
      <c r="F2423" s="69"/>
      <c r="G2423" s="69"/>
    </row>
    <row r="2424" spans="4:7" s="83" customFormat="1" x14ac:dyDescent="0.25">
      <c r="D2424" s="69"/>
      <c r="E2424" s="69"/>
      <c r="F2424" s="69"/>
      <c r="G2424" s="69"/>
    </row>
    <row r="2425" spans="4:7" s="83" customFormat="1" x14ac:dyDescent="0.25">
      <c r="D2425" s="69"/>
      <c r="E2425" s="69"/>
      <c r="F2425" s="69"/>
      <c r="G2425" s="69"/>
    </row>
    <row r="2426" spans="4:7" s="83" customFormat="1" x14ac:dyDescent="0.25">
      <c r="D2426" s="69"/>
      <c r="E2426" s="69"/>
      <c r="F2426" s="69"/>
      <c r="G2426" s="69"/>
    </row>
    <row r="2427" spans="4:7" s="83" customFormat="1" x14ac:dyDescent="0.25">
      <c r="D2427" s="69"/>
      <c r="E2427" s="69"/>
      <c r="F2427" s="69"/>
      <c r="G2427" s="69"/>
    </row>
    <row r="2428" spans="4:7" s="83" customFormat="1" x14ac:dyDescent="0.25">
      <c r="D2428" s="69"/>
      <c r="E2428" s="69"/>
      <c r="F2428" s="69"/>
      <c r="G2428" s="69"/>
    </row>
    <row r="2429" spans="4:7" s="83" customFormat="1" x14ac:dyDescent="0.25">
      <c r="D2429" s="69"/>
      <c r="E2429" s="69"/>
      <c r="F2429" s="69"/>
      <c r="G2429" s="69"/>
    </row>
    <row r="2430" spans="4:7" s="83" customFormat="1" x14ac:dyDescent="0.25">
      <c r="D2430" s="69"/>
      <c r="E2430" s="69"/>
      <c r="F2430" s="69"/>
      <c r="G2430" s="69"/>
    </row>
    <row r="2431" spans="4:7" s="83" customFormat="1" x14ac:dyDescent="0.25">
      <c r="D2431" s="69"/>
      <c r="E2431" s="69"/>
      <c r="F2431" s="69"/>
      <c r="G2431" s="69"/>
    </row>
    <row r="2432" spans="4:7" s="83" customFormat="1" x14ac:dyDescent="0.25">
      <c r="D2432" s="69"/>
      <c r="E2432" s="69"/>
      <c r="F2432" s="69"/>
      <c r="G2432" s="69"/>
    </row>
    <row r="2433" spans="4:7" s="83" customFormat="1" x14ac:dyDescent="0.25">
      <c r="D2433" s="69"/>
      <c r="E2433" s="69"/>
      <c r="F2433" s="69"/>
      <c r="G2433" s="69"/>
    </row>
    <row r="2434" spans="4:7" s="83" customFormat="1" x14ac:dyDescent="0.25">
      <c r="D2434" s="69"/>
      <c r="E2434" s="69"/>
      <c r="F2434" s="69"/>
      <c r="G2434" s="69"/>
    </row>
    <row r="2435" spans="4:7" s="83" customFormat="1" x14ac:dyDescent="0.25">
      <c r="D2435" s="69"/>
      <c r="E2435" s="69"/>
      <c r="F2435" s="69"/>
      <c r="G2435" s="69"/>
    </row>
    <row r="2436" spans="4:7" s="83" customFormat="1" x14ac:dyDescent="0.25">
      <c r="D2436" s="69"/>
      <c r="E2436" s="69"/>
      <c r="F2436" s="69"/>
      <c r="G2436" s="69"/>
    </row>
    <row r="2437" spans="4:7" s="83" customFormat="1" x14ac:dyDescent="0.25">
      <c r="D2437" s="69"/>
      <c r="E2437" s="69"/>
      <c r="F2437" s="69"/>
      <c r="G2437" s="69"/>
    </row>
    <row r="2438" spans="4:7" s="83" customFormat="1" x14ac:dyDescent="0.25">
      <c r="D2438" s="69"/>
      <c r="E2438" s="69"/>
      <c r="F2438" s="69"/>
      <c r="G2438" s="69"/>
    </row>
    <row r="2439" spans="4:7" s="83" customFormat="1" x14ac:dyDescent="0.25">
      <c r="D2439" s="69"/>
      <c r="E2439" s="69"/>
      <c r="F2439" s="69"/>
      <c r="G2439" s="69"/>
    </row>
    <row r="2440" spans="4:7" s="83" customFormat="1" x14ac:dyDescent="0.25">
      <c r="D2440" s="69"/>
      <c r="E2440" s="69"/>
      <c r="F2440" s="69"/>
      <c r="G2440" s="69"/>
    </row>
    <row r="2441" spans="4:7" s="83" customFormat="1" x14ac:dyDescent="0.25">
      <c r="D2441" s="69"/>
      <c r="E2441" s="69"/>
      <c r="F2441" s="69"/>
      <c r="G2441" s="69"/>
    </row>
    <row r="2442" spans="4:7" s="83" customFormat="1" x14ac:dyDescent="0.25">
      <c r="D2442" s="69"/>
      <c r="E2442" s="69"/>
      <c r="F2442" s="69"/>
      <c r="G2442" s="69"/>
    </row>
    <row r="2443" spans="4:7" s="83" customFormat="1" x14ac:dyDescent="0.25">
      <c r="D2443" s="69"/>
      <c r="E2443" s="69"/>
      <c r="F2443" s="69"/>
      <c r="G2443" s="69"/>
    </row>
    <row r="2444" spans="4:7" s="83" customFormat="1" x14ac:dyDescent="0.25">
      <c r="D2444" s="69"/>
      <c r="E2444" s="69"/>
      <c r="F2444" s="69"/>
      <c r="G2444" s="69"/>
    </row>
    <row r="2445" spans="4:7" s="83" customFormat="1" x14ac:dyDescent="0.25">
      <c r="D2445" s="69"/>
      <c r="E2445" s="69"/>
      <c r="F2445" s="69"/>
      <c r="G2445" s="69"/>
    </row>
    <row r="2446" spans="4:7" s="83" customFormat="1" x14ac:dyDescent="0.25">
      <c r="D2446" s="69"/>
      <c r="E2446" s="69"/>
      <c r="F2446" s="69"/>
      <c r="G2446" s="69"/>
    </row>
    <row r="2447" spans="4:7" s="83" customFormat="1" x14ac:dyDescent="0.25">
      <c r="D2447" s="69"/>
      <c r="E2447" s="69"/>
      <c r="F2447" s="69"/>
      <c r="G2447" s="69"/>
    </row>
    <row r="2448" spans="4:7" s="83" customFormat="1" x14ac:dyDescent="0.25">
      <c r="D2448" s="69"/>
      <c r="E2448" s="69"/>
      <c r="F2448" s="69"/>
      <c r="G2448" s="69"/>
    </row>
    <row r="2449" spans="4:35" s="83" customFormat="1" x14ac:dyDescent="0.25">
      <c r="D2449" s="69"/>
      <c r="E2449" s="69"/>
      <c r="F2449" s="69"/>
      <c r="G2449" s="69"/>
      <c r="P2449" s="69"/>
      <c r="Q2449" s="69"/>
      <c r="R2449" s="69"/>
      <c r="S2449" s="69"/>
      <c r="T2449" s="69"/>
      <c r="U2449" s="69"/>
      <c r="Z2449" s="69"/>
      <c r="AA2449" s="69"/>
    </row>
    <row r="2450" spans="4:35" s="83" customFormat="1" x14ac:dyDescent="0.25">
      <c r="D2450" s="69"/>
      <c r="E2450" s="69"/>
      <c r="F2450" s="69"/>
      <c r="G2450" s="69"/>
      <c r="P2450" s="69"/>
      <c r="Q2450" s="69"/>
      <c r="R2450" s="69"/>
      <c r="S2450" s="69"/>
      <c r="T2450" s="69"/>
      <c r="U2450" s="69"/>
      <c r="Z2450" s="69"/>
      <c r="AA2450" s="69"/>
    </row>
    <row r="2451" spans="4:35" s="83" customFormat="1" x14ac:dyDescent="0.25">
      <c r="D2451" s="69"/>
      <c r="E2451" s="69"/>
      <c r="F2451" s="69"/>
      <c r="G2451" s="69"/>
      <c r="P2451" s="69"/>
      <c r="Q2451" s="69"/>
      <c r="R2451" s="69"/>
      <c r="S2451" s="69"/>
      <c r="T2451" s="69"/>
      <c r="U2451" s="69"/>
      <c r="Z2451" s="69"/>
      <c r="AA2451" s="69"/>
    </row>
    <row r="2452" spans="4:35" s="83" customFormat="1" x14ac:dyDescent="0.25">
      <c r="D2452" s="69"/>
      <c r="E2452" s="69"/>
      <c r="F2452" s="69"/>
      <c r="G2452" s="69"/>
      <c r="H2452" s="69"/>
      <c r="I2452" s="69"/>
      <c r="J2452" s="69"/>
      <c r="K2452" s="69"/>
      <c r="L2452" s="69"/>
      <c r="M2452" s="69"/>
      <c r="N2452" s="69"/>
      <c r="O2452" s="69"/>
      <c r="P2452" s="69"/>
      <c r="Q2452" s="69"/>
      <c r="R2452" s="69"/>
      <c r="S2452" s="69"/>
      <c r="T2452" s="69"/>
      <c r="U2452" s="69"/>
      <c r="V2452" s="69"/>
      <c r="W2452" s="69"/>
      <c r="X2452" s="69"/>
      <c r="Y2452" s="69"/>
      <c r="Z2452" s="69"/>
      <c r="AA2452" s="69"/>
      <c r="AB2452" s="69"/>
      <c r="AC2452" s="69"/>
      <c r="AD2452" s="69"/>
      <c r="AE2452" s="69"/>
      <c r="AF2452" s="69"/>
      <c r="AG2452" s="69"/>
      <c r="AH2452" s="69"/>
      <c r="AI2452" s="69"/>
    </row>
    <row r="2453" spans="4:35" s="83" customFormat="1" x14ac:dyDescent="0.25">
      <c r="D2453" s="69"/>
      <c r="E2453" s="69"/>
      <c r="F2453" s="69"/>
      <c r="G2453" s="69"/>
      <c r="H2453" s="69"/>
      <c r="I2453" s="69"/>
      <c r="J2453" s="69"/>
      <c r="K2453" s="69"/>
      <c r="L2453" s="69"/>
      <c r="M2453" s="69"/>
      <c r="N2453" s="69"/>
      <c r="O2453" s="69"/>
      <c r="P2453" s="69"/>
      <c r="Q2453" s="69"/>
      <c r="R2453" s="69"/>
      <c r="S2453" s="69"/>
      <c r="T2453" s="69"/>
      <c r="U2453" s="69"/>
      <c r="V2453" s="69"/>
      <c r="W2453" s="69"/>
      <c r="X2453" s="69"/>
      <c r="Y2453" s="69"/>
      <c r="Z2453" s="69"/>
      <c r="AA2453" s="69"/>
      <c r="AB2453" s="69"/>
      <c r="AC2453" s="69"/>
      <c r="AD2453" s="69"/>
      <c r="AE2453" s="69"/>
      <c r="AF2453" s="69"/>
      <c r="AG2453" s="69"/>
      <c r="AH2453" s="69"/>
      <c r="AI2453" s="69"/>
    </row>
    <row r="2454" spans="4:35" s="83" customFormat="1" x14ac:dyDescent="0.25">
      <c r="D2454" s="69"/>
      <c r="E2454" s="69"/>
      <c r="F2454" s="69"/>
      <c r="G2454" s="69"/>
      <c r="H2454" s="69"/>
      <c r="I2454" s="69"/>
      <c r="J2454" s="69"/>
      <c r="K2454" s="69"/>
      <c r="L2454" s="69"/>
      <c r="M2454" s="69"/>
      <c r="N2454" s="69"/>
      <c r="O2454" s="69"/>
      <c r="P2454" s="69"/>
      <c r="Q2454" s="69"/>
      <c r="R2454" s="69"/>
      <c r="S2454" s="69"/>
      <c r="T2454" s="69"/>
      <c r="U2454" s="69"/>
      <c r="V2454" s="69"/>
      <c r="W2454" s="69"/>
      <c r="X2454" s="69"/>
      <c r="Y2454" s="69"/>
      <c r="Z2454" s="69"/>
      <c r="AA2454" s="69"/>
      <c r="AB2454" s="69"/>
      <c r="AC2454" s="69"/>
      <c r="AD2454" s="69"/>
      <c r="AE2454" s="69"/>
      <c r="AF2454" s="69"/>
      <c r="AG2454" s="69"/>
      <c r="AH2454" s="69"/>
      <c r="AI2454" s="69"/>
    </row>
  </sheetData>
  <mergeCells count="34">
    <mergeCell ref="A2:AQ2"/>
    <mergeCell ref="A3:AQ3"/>
    <mergeCell ref="AP5:AQ5"/>
    <mergeCell ref="B4:C4"/>
    <mergeCell ref="D4:G4"/>
    <mergeCell ref="H4:K4"/>
    <mergeCell ref="P4:S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L4:O4"/>
    <mergeCell ref="AN5:AO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109:O109"/>
    <mergeCell ref="A110:O110"/>
    <mergeCell ref="A111:J111"/>
    <mergeCell ref="A112:F112"/>
    <mergeCell ref="A113:K113"/>
  </mergeCells>
  <hyperlinks>
    <hyperlink ref="A1:C1" location="Содержание!A1" display="К содержанию"/>
    <hyperlink ref="A1:B1" location="Содержание!B5" display="К содержанию"/>
  </hyperlinks>
  <printOptions horizontalCentered="1"/>
  <pageMargins left="0.19685039370078741" right="0.19685039370078741" top="0.59055118110236227" bottom="0.59055118110236227" header="0.39370078740157483" footer="0"/>
  <pageSetup paperSize="9" scale="90" orientation="portrait" r:id="rId1"/>
  <headerFooter alignWithMargins="0">
    <oddHeader>&amp;R&amp;"Times New Roman,обычный"&amp;P</oddHeader>
  </headerFooter>
  <rowBreaks count="9" manualBreakCount="9">
    <brk id="49" max="30" man="1"/>
    <brk id="93" max="16383" man="1"/>
    <brk id="162" max="16383" man="1"/>
    <brk id="211" max="16383" man="1"/>
    <brk id="260" max="16383" man="1"/>
    <brk id="309" max="16383" man="1"/>
    <brk id="358" max="16383" man="1"/>
    <brk id="406" max="16383" man="1"/>
    <brk id="455" max="16383" man="1"/>
  </rowBreaks>
  <colBreaks count="3" manualBreakCount="3">
    <brk id="21" min="1" max="110" man="1"/>
    <brk id="25" max="1048575" man="1"/>
    <brk id="29" min="1" max="1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Содержание</vt:lpstr>
      <vt:lpstr>1</vt:lpstr>
      <vt:lpstr>2</vt:lpstr>
      <vt:lpstr>3</vt:lpstr>
      <vt:lpstr>'2'!Заголовки_для_печати</vt:lpstr>
      <vt:lpstr>'3'!Заголовки_для_печати</vt:lpstr>
      <vt:lpstr>'2'!Область_печати</vt:lpstr>
      <vt:lpstr>'3'!Область_печати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Перник Марина Евгеньевна</dc:creator>
  <cp:lastModifiedBy>Перник Марина Евгеньевна</cp:lastModifiedBy>
  <dcterms:created xsi:type="dcterms:W3CDTF">2021-09-07T09:14:19Z</dcterms:created>
  <dcterms:modified xsi:type="dcterms:W3CDTF">2022-04-27T10:29:03Z</dcterms:modified>
</cp:coreProperties>
</file>