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825" windowWidth="14805" windowHeight="7290" activeTab="4"/>
  </bookViews>
  <sheets>
    <sheet name="Содержание" sheetId="5" r:id="rId1"/>
    <sheet name="1" sheetId="4" r:id="rId2"/>
    <sheet name="2" sheetId="6" r:id="rId3"/>
    <sheet name="3" sheetId="7" r:id="rId4"/>
    <sheet name="4" sheetId="8" r:id="rId5"/>
  </sheets>
  <calcPr calcId="145621"/>
</workbook>
</file>

<file path=xl/calcChain.xml><?xml version="1.0" encoding="utf-8"?>
<calcChain xmlns="http://schemas.openxmlformats.org/spreadsheetml/2006/main">
  <c r="D12" i="8" l="1"/>
  <c r="D10" i="8"/>
  <c r="D11" i="8" s="1"/>
  <c r="L7" i="8" l="1"/>
  <c r="M7" i="8"/>
  <c r="M9" i="8" s="1"/>
  <c r="N7" i="8"/>
  <c r="N9" i="8" s="1"/>
  <c r="X6" i="6" l="1"/>
  <c r="C10" i="8" l="1"/>
  <c r="C12" i="8" s="1"/>
  <c r="W6" i="6" l="1"/>
  <c r="K7" i="8"/>
  <c r="L9" i="8" s="1"/>
  <c r="J7" i="8"/>
  <c r="I7" i="8"/>
  <c r="H7" i="8"/>
  <c r="G7" i="8"/>
  <c r="F7" i="8"/>
  <c r="E7" i="8"/>
  <c r="D7" i="8"/>
  <c r="C7" i="8"/>
  <c r="C11" i="8" s="1"/>
  <c r="K6" i="8"/>
  <c r="J6" i="8"/>
  <c r="I6" i="8"/>
  <c r="H6" i="8"/>
  <c r="G6" i="8"/>
  <c r="F6" i="8"/>
  <c r="E6" i="8"/>
  <c r="D6" i="8"/>
  <c r="C6" i="8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K8" i="8" l="1"/>
  <c r="J8" i="8"/>
  <c r="I8" i="8"/>
  <c r="I9" i="8"/>
  <c r="G8" i="8"/>
  <c r="E8" i="8"/>
  <c r="C8" i="8"/>
  <c r="D9" i="8"/>
  <c r="D8" i="8"/>
  <c r="H9" i="8"/>
  <c r="H8" i="8"/>
  <c r="F9" i="8"/>
  <c r="J9" i="8"/>
  <c r="F8" i="8"/>
  <c r="G9" i="8"/>
  <c r="E9" i="8"/>
  <c r="K9" i="8"/>
</calcChain>
</file>

<file path=xl/sharedStrings.xml><?xml version="1.0" encoding="utf-8"?>
<sst xmlns="http://schemas.openxmlformats.org/spreadsheetml/2006/main" count="103" uniqueCount="84">
  <si>
    <t xml:space="preserve">Транспорт - всего </t>
  </si>
  <si>
    <t>трамвайный</t>
  </si>
  <si>
    <t>троллейбусный</t>
  </si>
  <si>
    <t>метрополитен</t>
  </si>
  <si>
    <t>Пассажирооборот по видам транспорта общего пользования</t>
  </si>
  <si>
    <t>железнодорожный</t>
  </si>
  <si>
    <t>(миллиард пассажиро-километров)</t>
  </si>
  <si>
    <t>1.</t>
  </si>
  <si>
    <t>Ответственный исполнитель:</t>
  </si>
  <si>
    <t>В содержание</t>
  </si>
  <si>
    <t>2.</t>
  </si>
  <si>
    <t>3.</t>
  </si>
  <si>
    <t>воздушный</t>
  </si>
  <si>
    <t>автомобильный</t>
  </si>
  <si>
    <t>водный</t>
  </si>
  <si>
    <t>городской электрический</t>
  </si>
  <si>
    <t>в том числе:</t>
  </si>
  <si>
    <t>Структура пассажирооборота по видам транспорта по Российской Федерации</t>
  </si>
  <si>
    <t>(процент)</t>
  </si>
  <si>
    <t>Диаграмма</t>
  </si>
  <si>
    <t>4.</t>
  </si>
  <si>
    <t>(млн. пассажиро-км)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</si>
  <si>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</si>
  <si>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</si>
  <si>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</si>
  <si>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</si>
  <si>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</si>
  <si>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</si>
  <si>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</si>
  <si>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</si>
  <si>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</si>
  <si>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</si>
  <si>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</si>
  <si>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</si>
  <si>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</si>
  <si>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в % к прошлому году</t>
  </si>
  <si>
    <t>в % к предыдущему месяцу</t>
  </si>
  <si>
    <t>внутренний водный</t>
  </si>
  <si>
    <t>морской</t>
  </si>
  <si>
    <t>(транспортная авиация)</t>
  </si>
  <si>
    <t>К содержанию</t>
  </si>
  <si>
    <t>Содержание</t>
  </si>
  <si>
    <t>2) Без учета статистической информации по Донецкой Народной Республике (ДНР), Луганской Народной Республике (ЛНР), Запорожской и Херсонской областям.</t>
  </si>
  <si>
    <t>3) Без учета объемов, выполненных по заказам и туристско-экскурсионным маршрутам.</t>
  </si>
  <si>
    <t>4) Данные Росавиации.</t>
  </si>
  <si>
    <r>
      <t>воздушный</t>
    </r>
    <r>
      <rPr>
        <vertAlign val="superscript"/>
        <sz val="10"/>
        <rFont val="Times New Roman"/>
        <family val="1"/>
        <charset val="204"/>
      </rPr>
      <t>4)</t>
    </r>
  </si>
  <si>
    <r>
      <t>автобусный</t>
    </r>
    <r>
      <rPr>
        <vertAlign val="superscript"/>
        <sz val="10"/>
        <rFont val="Times New Roman"/>
        <family val="1"/>
        <charset val="204"/>
      </rPr>
      <t>3)</t>
    </r>
  </si>
  <si>
    <r>
      <t>2023</t>
    </r>
    <r>
      <rPr>
        <b/>
        <vertAlign val="superscript"/>
        <sz val="8"/>
        <rFont val="Times New Roman"/>
        <family val="1"/>
        <charset val="204"/>
      </rPr>
      <t>2)</t>
    </r>
  </si>
  <si>
    <r>
      <t>2023</t>
    </r>
    <r>
      <rPr>
        <vertAlign val="superscript"/>
        <sz val="8"/>
        <rFont val="Times New Roman"/>
        <family val="1"/>
        <charset val="204"/>
      </rPr>
      <t>2)</t>
    </r>
  </si>
  <si>
    <r>
      <t>Пассажирооборот по видам транспорта</t>
    </r>
    <r>
      <rPr>
        <b/>
        <vertAlign val="superscript"/>
        <sz val="11"/>
        <rFont val="Times New Roman"/>
        <family val="1"/>
        <charset val="204"/>
      </rPr>
      <t>1)</t>
    </r>
  </si>
  <si>
    <r>
      <t>9342,2</t>
    </r>
    <r>
      <rPr>
        <vertAlign val="superscript"/>
        <sz val="10"/>
        <rFont val="Arial"/>
        <family val="2"/>
        <charset val="204"/>
      </rPr>
      <t>2)</t>
    </r>
  </si>
  <si>
    <r>
      <t>8854,6</t>
    </r>
    <r>
      <rPr>
        <vertAlign val="superscript"/>
        <sz val="10"/>
        <rFont val="Arial"/>
        <family val="2"/>
        <charset val="204"/>
      </rPr>
      <t>2)</t>
    </r>
  </si>
  <si>
    <r>
      <t>19875,7</t>
    </r>
    <r>
      <rPr>
        <vertAlign val="superscript"/>
        <sz val="10"/>
        <rFont val="Arial"/>
        <family val="2"/>
        <charset val="204"/>
      </rPr>
      <t>2)</t>
    </r>
  </si>
  <si>
    <r>
      <t>16539,5</t>
    </r>
    <r>
      <rPr>
        <vertAlign val="superscript"/>
        <sz val="10"/>
        <rFont val="Arial"/>
        <family val="2"/>
        <charset val="204"/>
      </rPr>
      <t>2)</t>
    </r>
  </si>
  <si>
    <r>
      <t>17788,0</t>
    </r>
    <r>
      <rPr>
        <vertAlign val="superscript"/>
        <sz val="10"/>
        <rFont val="Arial"/>
        <family val="2"/>
        <charset val="204"/>
      </rPr>
      <t>2)</t>
    </r>
  </si>
  <si>
    <t>Пассажирооборот по видам транспорта общего пользования по Российской Федерации по месяцам (оперативная информация, с 2021 года)</t>
  </si>
  <si>
    <r>
      <t>2022</t>
    </r>
    <r>
      <rPr>
        <vertAlign val="superscript"/>
        <sz val="12"/>
        <rFont val="Times New Roman"/>
        <family val="1"/>
        <charset val="204"/>
      </rPr>
      <t>1)</t>
    </r>
  </si>
  <si>
    <r>
      <t>автобусный</t>
    </r>
    <r>
      <rPr>
        <vertAlign val="superscript"/>
        <sz val="12"/>
        <rFont val="Times New Roman"/>
        <family val="1"/>
        <charset val="204"/>
      </rPr>
      <t>2)</t>
    </r>
  </si>
  <si>
    <r>
      <t>морской</t>
    </r>
    <r>
      <rPr>
        <vertAlign val="superscript"/>
        <sz val="12"/>
        <color indexed="8"/>
        <rFont val="Times New Roman"/>
        <family val="1"/>
        <charset val="204"/>
      </rPr>
      <t>3)</t>
    </r>
  </si>
  <si>
    <r>
      <t>внутренний водный</t>
    </r>
    <r>
      <rPr>
        <vertAlign val="superscript"/>
        <sz val="12"/>
        <color indexed="8"/>
        <rFont val="Times New Roman"/>
        <family val="1"/>
        <charset val="204"/>
      </rPr>
      <t>3)</t>
    </r>
  </si>
  <si>
    <r>
      <t>воздушный</t>
    </r>
    <r>
      <rPr>
        <vertAlign val="superscript"/>
        <sz val="12"/>
        <color indexed="8"/>
        <rFont val="Times New Roman"/>
        <family val="1"/>
        <charset val="204"/>
      </rPr>
      <t xml:space="preserve">4) </t>
    </r>
  </si>
  <si>
    <r>
      <rPr>
        <vertAlign val="superscript"/>
        <sz val="12"/>
        <color indexed="8"/>
        <rFont val="Times New Roman"/>
        <family val="1"/>
        <charset val="204"/>
      </rPr>
      <t>2)</t>
    </r>
    <r>
      <rPr>
        <sz val="12"/>
        <color indexed="8"/>
        <rFont val="Times New Roman"/>
        <family val="1"/>
        <charset val="204"/>
      </rPr>
      <t xml:space="preserve">  Данные приведены по юридическим лицам и индивидуальным предпринимателям  (включая субъекты малого предпринимательства), осуществляющим перевозки пассажиров автобусами.</t>
    </r>
  </si>
  <si>
    <r>
      <rPr>
        <vertAlign val="superscript"/>
        <sz val="12"/>
        <rFont val="Times New Roman"/>
        <family val="1"/>
        <charset val="204"/>
      </rPr>
      <t xml:space="preserve">3) </t>
    </r>
    <r>
      <rPr>
        <sz val="12"/>
        <rFont val="Times New Roman"/>
        <family val="1"/>
        <charset val="204"/>
      </rPr>
      <t>С 2015г. - по данным Росморречфлота.</t>
    </r>
  </si>
  <si>
    <r>
      <rPr>
        <vertAlign val="superscript"/>
        <sz val="12"/>
        <color indexed="8"/>
        <rFont val="Times New Roman"/>
        <family val="1"/>
        <charset val="204"/>
      </rPr>
      <t>4)</t>
    </r>
    <r>
      <rPr>
        <sz val="12"/>
        <color indexed="8"/>
        <rFont val="Times New Roman"/>
        <family val="1"/>
        <charset val="204"/>
      </rPr>
      <t xml:space="preserve"> По данным Росавиации.</t>
    </r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</si>
  <si>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</si>
  <si>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r>
      <t>9042,9</t>
    </r>
    <r>
      <rPr>
        <vertAlign val="superscript"/>
        <sz val="10"/>
        <rFont val="Arial"/>
        <family val="2"/>
        <charset val="204"/>
      </rPr>
      <t>2)</t>
    </r>
  </si>
  <si>
    <r>
      <t>32,59</t>
    </r>
    <r>
      <rPr>
        <vertAlign val="superscript"/>
        <sz val="10"/>
        <rFont val="Arial"/>
        <family val="2"/>
        <charset val="204"/>
      </rPr>
      <t>2)</t>
    </r>
  </si>
  <si>
    <r>
      <t>4,66</t>
    </r>
    <r>
      <rPr>
        <vertAlign val="superscript"/>
        <sz val="10"/>
        <rFont val="Arial"/>
        <family val="2"/>
        <charset val="204"/>
      </rPr>
      <t>2)</t>
    </r>
  </si>
  <si>
    <r>
      <t>1,14</t>
    </r>
    <r>
      <rPr>
        <vertAlign val="superscript"/>
        <sz val="10"/>
        <rFont val="Arial"/>
        <family val="2"/>
        <charset val="204"/>
      </rPr>
      <t>2)</t>
    </r>
  </si>
  <si>
    <r>
      <t>3,36</t>
    </r>
    <r>
      <rPr>
        <vertAlign val="superscript"/>
        <sz val="10"/>
        <rFont val="Arial"/>
        <family val="2"/>
        <charset val="204"/>
      </rPr>
      <t>2)</t>
    </r>
  </si>
  <si>
    <t>Пассажирооборот по видам транспорта общего пользования по Российской Федерации годы (с 2000 по 2022 год)</t>
  </si>
  <si>
    <t>Структура пассажирооборота по видам транспорта общего пользования по Российской Федерации годы (с 2000 по 2022 год)</t>
  </si>
  <si>
    <r>
      <t>7785,7</t>
    </r>
    <r>
      <rPr>
        <vertAlign val="superscript"/>
        <sz val="10"/>
        <rFont val="Arial"/>
        <family val="2"/>
        <charset val="204"/>
      </rPr>
      <t>2)</t>
    </r>
  </si>
  <si>
    <r>
      <t>7501,1</t>
    </r>
    <r>
      <rPr>
        <vertAlign val="superscript"/>
        <sz val="10"/>
        <rFont val="Arial"/>
        <family val="2"/>
        <charset val="204"/>
      </rPr>
      <t>2)</t>
    </r>
  </si>
  <si>
    <r>
      <t>7517,9</t>
    </r>
    <r>
      <rPr>
        <vertAlign val="superscript"/>
        <sz val="10"/>
        <rFont val="Arial"/>
        <family val="2"/>
        <charset val="204"/>
      </rPr>
      <t>2)</t>
    </r>
  </si>
  <si>
    <r>
      <t>1,46</t>
    </r>
    <r>
      <rPr>
        <vertAlign val="superscript"/>
        <sz val="10"/>
        <rFont val="Arial"/>
        <family val="2"/>
        <charset val="204"/>
      </rPr>
      <t>2)</t>
    </r>
  </si>
  <si>
    <r>
      <t>1,38</t>
    </r>
    <r>
      <rPr>
        <vertAlign val="superscript"/>
        <sz val="10"/>
        <rFont val="Arial"/>
        <family val="2"/>
        <charset val="204"/>
      </rPr>
      <t>2)</t>
    </r>
  </si>
  <si>
    <r>
      <t>37039,6</t>
    </r>
    <r>
      <rPr>
        <b/>
        <vertAlign val="superscript"/>
        <sz val="10"/>
        <rFont val="Times New Roman"/>
        <family val="1"/>
        <charset val="204"/>
      </rPr>
      <t>2)</t>
    </r>
  </si>
  <si>
    <r>
      <t>32901,3</t>
    </r>
    <r>
      <rPr>
        <b/>
        <vertAlign val="superscript"/>
        <sz val="10"/>
        <rFont val="Times New Roman"/>
        <family val="1"/>
        <charset val="204"/>
      </rPr>
      <t>2)</t>
    </r>
  </si>
  <si>
    <r>
      <t>34351,3</t>
    </r>
    <r>
      <rPr>
        <b/>
        <vertAlign val="superscript"/>
        <sz val="10"/>
        <rFont val="Times New Roman"/>
        <family val="1"/>
        <charset val="204"/>
      </rPr>
      <t>2)</t>
    </r>
  </si>
  <si>
    <r>
      <t>2024</t>
    </r>
    <r>
      <rPr>
        <vertAlign val="superscript"/>
        <sz val="8"/>
        <rFont val="Times New Roman"/>
        <family val="1"/>
        <charset val="204"/>
      </rPr>
      <t>2)</t>
    </r>
  </si>
  <si>
    <t>Смирнова Татьяна Александровна</t>
  </si>
  <si>
    <t>8 (495) 568-00-42 (доб. 99-354)</t>
  </si>
  <si>
    <t>1)  Данные изменены в связи с уточнением респондентами ранее предоставленных данных. Изменения выделены красным цветом шрифта.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</si>
</sst>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_ ;[Red]\-#,##0.0\ "/>
    <numFmt numFmtId="166" formatCode="#,##0.00_ ;[Red]\-#,##0.00\ "/>
    <numFmt numFmtId="167" formatCode="#,##0.0"/>
  </numFmts>
  <fonts count="30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8"/>
      <name val="Calibri"/>
      <family val="2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0"/>
      <name val="Calibri"/>
      <family val="2"/>
      <charset val="204"/>
      <scheme val="minor"/>
    </font>
    <font>
      <b/>
      <vertAlign val="superscript"/>
      <sz val="8"/>
      <name val="Times New Roman"/>
      <family val="1"/>
      <charset val="204"/>
    </font>
    <font>
      <vertAlign val="superscript"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9" fillId="0" borderId="0" applyNumberFormat="0" applyFill="0" applyBorder="0" applyAlignment="0" applyProtection="0"/>
    <xf numFmtId="0" fontId="10" fillId="0" borderId="0"/>
  </cellStyleXfs>
  <cellXfs count="141">
    <xf numFmtId="0" fontId="0" fillId="0" borderId="0" xfId="0"/>
    <xf numFmtId="0" fontId="1" fillId="0" borderId="1" xfId="0" applyFont="1" applyBorder="1"/>
    <xf numFmtId="0" fontId="3" fillId="0" borderId="0" xfId="0" applyFont="1"/>
    <xf numFmtId="0" fontId="4" fillId="0" borderId="0" xfId="0" applyFont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horizontal="center"/>
    </xf>
    <xf numFmtId="0" fontId="3" fillId="0" borderId="0" xfId="0" applyFont="1" applyFill="1"/>
    <xf numFmtId="0" fontId="5" fillId="0" borderId="1" xfId="0" applyFont="1" applyBorder="1"/>
    <xf numFmtId="0" fontId="1" fillId="0" borderId="4" xfId="0" applyFont="1" applyBorder="1" applyAlignment="1">
      <alignment horizontal="left" indent="3"/>
    </xf>
    <xf numFmtId="0" fontId="1" fillId="0" borderId="4" xfId="0" applyFont="1" applyBorder="1"/>
    <xf numFmtId="0" fontId="1" fillId="0" borderId="1" xfId="0" applyFont="1" applyBorder="1" applyAlignment="1">
      <alignment horizontal="left" indent="1"/>
    </xf>
    <xf numFmtId="0" fontId="1" fillId="0" borderId="4" xfId="0" applyFont="1" applyBorder="1" applyAlignment="1">
      <alignment horizontal="left" wrapText="1" indent="1"/>
    </xf>
    <xf numFmtId="164" fontId="1" fillId="0" borderId="1" xfId="0" applyNumberFormat="1" applyFont="1" applyBorder="1"/>
    <xf numFmtId="0" fontId="1" fillId="0" borderId="4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164" fontId="1" fillId="0" borderId="5" xfId="0" applyNumberFormat="1" applyFont="1" applyBorder="1"/>
    <xf numFmtId="0" fontId="1" fillId="0" borderId="5" xfId="0" applyFont="1" applyBorder="1"/>
    <xf numFmtId="0" fontId="1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0" borderId="6" xfId="0" applyFont="1" applyFill="1" applyBorder="1"/>
    <xf numFmtId="164" fontId="5" fillId="0" borderId="1" xfId="0" applyNumberFormat="1" applyFont="1" applyBorder="1"/>
    <xf numFmtId="167" fontId="1" fillId="0" borderId="1" xfId="0" applyNumberFormat="1" applyFont="1" applyBorder="1"/>
    <xf numFmtId="167" fontId="1" fillId="0" borderId="4" xfId="0" applyNumberFormat="1" applyFont="1" applyBorder="1"/>
    <xf numFmtId="0" fontId="8" fillId="0" borderId="4" xfId="0" applyFont="1" applyBorder="1" applyAlignment="1">
      <alignment horizontal="left" indent="1"/>
    </xf>
    <xf numFmtId="0" fontId="8" fillId="0" borderId="1" xfId="0" applyFont="1" applyBorder="1" applyAlignment="1">
      <alignment horizontal="left" indent="1"/>
    </xf>
    <xf numFmtId="0" fontId="1" fillId="0" borderId="4" xfId="0" applyFont="1" applyFill="1" applyBorder="1"/>
    <xf numFmtId="0" fontId="8" fillId="0" borderId="5" xfId="0" applyFont="1" applyBorder="1" applyAlignment="1">
      <alignment horizontal="left" indent="1"/>
    </xf>
    <xf numFmtId="0" fontId="1" fillId="0" borderId="7" xfId="0" applyFont="1" applyBorder="1"/>
    <xf numFmtId="0" fontId="8" fillId="0" borderId="0" xfId="0" applyFont="1"/>
    <xf numFmtId="0" fontId="1" fillId="3" borderId="2" xfId="0" applyFont="1" applyFill="1" applyBorder="1" applyAlignment="1">
      <alignment horizontal="center" vertical="center"/>
    </xf>
    <xf numFmtId="0" fontId="1" fillId="0" borderId="6" xfId="0" applyFont="1" applyBorder="1"/>
    <xf numFmtId="0" fontId="20" fillId="0" borderId="0" xfId="0" applyFont="1"/>
    <xf numFmtId="167" fontId="1" fillId="0" borderId="8" xfId="0" applyNumberFormat="1" applyFont="1" applyBorder="1"/>
    <xf numFmtId="167" fontId="1" fillId="0" borderId="9" xfId="0" applyNumberFormat="1" applyFont="1" applyBorder="1"/>
    <xf numFmtId="164" fontId="1" fillId="0" borderId="7" xfId="0" applyNumberFormat="1" applyFont="1" applyBorder="1"/>
    <xf numFmtId="0" fontId="0" fillId="0" borderId="0" xfId="0" applyAlignment="1">
      <alignment horizontal="right"/>
    </xf>
    <xf numFmtId="0" fontId="5" fillId="0" borderId="0" xfId="2" applyFont="1"/>
    <xf numFmtId="0" fontId="20" fillId="0" borderId="0" xfId="0" applyFont="1" applyAlignment="1">
      <alignment horizontal="left"/>
    </xf>
    <xf numFmtId="0" fontId="19" fillId="0" borderId="0" xfId="1" applyAlignment="1">
      <alignment horizontal="left"/>
    </xf>
    <xf numFmtId="0" fontId="11" fillId="0" borderId="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9" fillId="0" borderId="0" xfId="1"/>
    <xf numFmtId="0" fontId="4" fillId="0" borderId="2" xfId="0" applyFont="1" applyBorder="1"/>
    <xf numFmtId="0" fontId="4" fillId="0" borderId="3" xfId="0" applyFont="1" applyBorder="1"/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5" fillId="0" borderId="9" xfId="0" applyFont="1" applyBorder="1"/>
    <xf numFmtId="164" fontId="11" fillId="0" borderId="14" xfId="0" applyNumberFormat="1" applyFont="1" applyBorder="1"/>
    <xf numFmtId="164" fontId="11" fillId="0" borderId="9" xfId="0" applyNumberFormat="1" applyFont="1" applyBorder="1"/>
    <xf numFmtId="164" fontId="11" fillId="0" borderId="15" xfId="0" applyNumberFormat="1" applyFont="1" applyBorder="1"/>
    <xf numFmtId="0" fontId="1" fillId="0" borderId="1" xfId="0" applyFont="1" applyBorder="1" applyAlignment="1">
      <alignment horizontal="left" indent="3"/>
    </xf>
    <xf numFmtId="0" fontId="4" fillId="0" borderId="16" xfId="0" applyFont="1" applyBorder="1"/>
    <xf numFmtId="0" fontId="4" fillId="0" borderId="1" xfId="0" applyFont="1" applyBorder="1"/>
    <xf numFmtId="0" fontId="4" fillId="0" borderId="17" xfId="0" applyFont="1" applyBorder="1"/>
    <xf numFmtId="0" fontId="4" fillId="0" borderId="1" xfId="0" applyFont="1" applyBorder="1" applyAlignment="1">
      <alignment horizontal="left" indent="1"/>
    </xf>
    <xf numFmtId="164" fontId="4" fillId="0" borderId="16" xfId="0" applyNumberFormat="1" applyFont="1" applyBorder="1"/>
    <xf numFmtId="164" fontId="4" fillId="0" borderId="1" xfId="0" applyNumberFormat="1" applyFont="1" applyBorder="1"/>
    <xf numFmtId="164" fontId="4" fillId="0" borderId="17" xfId="0" applyNumberFormat="1" applyFont="1" applyBorder="1"/>
    <xf numFmtId="0" fontId="4" fillId="0" borderId="7" xfId="0" applyFont="1" applyBorder="1" applyAlignment="1">
      <alignment horizontal="left" indent="1"/>
    </xf>
    <xf numFmtId="164" fontId="4" fillId="0" borderId="18" xfId="0" applyNumberFormat="1" applyFont="1" applyBorder="1"/>
    <xf numFmtId="164" fontId="4" fillId="0" borderId="7" xfId="0" applyNumberFormat="1" applyFont="1" applyBorder="1"/>
    <xf numFmtId="0" fontId="4" fillId="0" borderId="7" xfId="0" applyFont="1" applyBorder="1"/>
    <xf numFmtId="0" fontId="4" fillId="0" borderId="19" xfId="0" applyFont="1" applyBorder="1"/>
    <xf numFmtId="0" fontId="21" fillId="4" borderId="0" xfId="1" applyFont="1" applyFill="1" applyAlignment="1">
      <alignment horizontal="left"/>
    </xf>
    <xf numFmtId="0" fontId="19" fillId="0" borderId="0" xfId="1" applyAlignment="1">
      <alignment horizontal="left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/>
    <xf numFmtId="0" fontId="14" fillId="0" borderId="20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5" fillId="0" borderId="0" xfId="0" applyFont="1" applyBorder="1" applyAlignment="1">
      <alignment horizontal="left" vertical="center" wrapText="1" indent="1"/>
    </xf>
    <xf numFmtId="0" fontId="14" fillId="0" borderId="0" xfId="0" applyFont="1" applyFill="1" applyBorder="1" applyAlignment="1">
      <alignment horizontal="center" wrapText="1"/>
    </xf>
    <xf numFmtId="166" fontId="16" fillId="0" borderId="0" xfId="0" applyNumberFormat="1" applyFont="1" applyFill="1" applyBorder="1"/>
    <xf numFmtId="165" fontId="16" fillId="0" borderId="0" xfId="0" applyNumberFormat="1" applyFont="1" applyFill="1" applyBorder="1"/>
    <xf numFmtId="165" fontId="10" fillId="0" borderId="0" xfId="0" applyNumberFormat="1" applyFont="1" applyProtection="1">
      <protection locked="0"/>
    </xf>
    <xf numFmtId="165" fontId="13" fillId="0" borderId="0" xfId="0" applyNumberFormat="1" applyFont="1" applyFill="1" applyProtection="1">
      <protection locked="0"/>
    </xf>
    <xf numFmtId="166" fontId="10" fillId="0" borderId="0" xfId="0" applyNumberFormat="1" applyFont="1" applyProtection="1">
      <protection locked="0"/>
    </xf>
    <xf numFmtId="166" fontId="13" fillId="0" borderId="0" xfId="0" applyNumberFormat="1" applyFont="1" applyFill="1" applyProtection="1">
      <protection locked="0"/>
    </xf>
    <xf numFmtId="165" fontId="10" fillId="0" borderId="0" xfId="0" applyNumberFormat="1" applyFont="1" applyFill="1" applyProtection="1">
      <protection locked="0"/>
    </xf>
    <xf numFmtId="0" fontId="18" fillId="0" borderId="0" xfId="0" applyFont="1"/>
    <xf numFmtId="164" fontId="15" fillId="0" borderId="0" xfId="0" applyNumberFormat="1" applyFont="1"/>
    <xf numFmtId="0" fontId="13" fillId="0" borderId="0" xfId="0" applyFont="1" applyAlignment="1">
      <alignment horizontal="left" vertical="center"/>
    </xf>
    <xf numFmtId="165" fontId="10" fillId="0" borderId="0" xfId="0" applyNumberFormat="1" applyFont="1" applyAlignment="1" applyProtection="1">
      <alignment horizontal="right"/>
      <protection locked="0"/>
    </xf>
    <xf numFmtId="165" fontId="13" fillId="0" borderId="0" xfId="0" applyNumberFormat="1" applyFont="1" applyFill="1" applyAlignment="1" applyProtection="1">
      <alignment horizontal="right"/>
      <protection locked="0"/>
    </xf>
    <xf numFmtId="166" fontId="10" fillId="0" borderId="0" xfId="0" applyNumberFormat="1" applyFont="1" applyAlignment="1" applyProtection="1">
      <alignment horizontal="right"/>
      <protection locked="0"/>
    </xf>
    <xf numFmtId="166" fontId="13" fillId="0" borderId="0" xfId="0" applyNumberFormat="1" applyFont="1" applyFill="1" applyAlignment="1" applyProtection="1">
      <alignment horizontal="right"/>
      <protection locked="0"/>
    </xf>
    <xf numFmtId="165" fontId="10" fillId="0" borderId="0" xfId="0" applyNumberFormat="1" applyFont="1" applyFill="1" applyAlignment="1" applyProtection="1">
      <alignment horizontal="right"/>
      <protection locked="0"/>
    </xf>
    <xf numFmtId="165" fontId="24" fillId="0" borderId="0" xfId="0" applyNumberFormat="1" applyFont="1" applyProtection="1">
      <protection locked="0"/>
    </xf>
    <xf numFmtId="0" fontId="27" fillId="0" borderId="0" xfId="0" applyFont="1"/>
    <xf numFmtId="0" fontId="8" fillId="0" borderId="0" xfId="0" applyFont="1" applyBorder="1" applyAlignment="1">
      <alignment horizontal="left" indent="1"/>
    </xf>
    <xf numFmtId="164" fontId="1" fillId="0" borderId="0" xfId="0" applyNumberFormat="1" applyFont="1" applyBorder="1"/>
    <xf numFmtId="0" fontId="1" fillId="0" borderId="0" xfId="0" applyFont="1" applyBorder="1"/>
    <xf numFmtId="165" fontId="24" fillId="0" borderId="0" xfId="0" applyNumberFormat="1" applyFont="1" applyFill="1" applyProtection="1">
      <protection locked="0"/>
    </xf>
    <xf numFmtId="165" fontId="28" fillId="0" borderId="0" xfId="0" applyNumberFormat="1" applyFont="1" applyProtection="1">
      <protection locked="0"/>
    </xf>
    <xf numFmtId="0" fontId="15" fillId="0" borderId="20" xfId="0" applyFont="1" applyBorder="1"/>
    <xf numFmtId="0" fontId="0" fillId="0" borderId="0" xfId="0" applyAlignment="1">
      <alignment horizontal="left"/>
    </xf>
    <xf numFmtId="0" fontId="19" fillId="0" borderId="0" xfId="1" applyAlignment="1">
      <alignment horizontal="left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24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3" fillId="0" borderId="24" xfId="0" applyFont="1" applyBorder="1" applyAlignment="1">
      <alignment horizontal="right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5" fontId="16" fillId="5" borderId="21" xfId="0" applyNumberFormat="1" applyFont="1" applyFill="1" applyBorder="1"/>
    <xf numFmtId="165" fontId="16" fillId="5" borderId="11" xfId="0" applyNumberFormat="1" applyFont="1" applyFill="1" applyBorder="1"/>
    <xf numFmtId="165" fontId="16" fillId="5" borderId="0" xfId="0" applyNumberFormat="1" applyFont="1" applyFill="1" applyBorder="1" applyAlignment="1">
      <alignment horizontal="right"/>
    </xf>
    <xf numFmtId="165" fontId="16" fillId="5" borderId="8" xfId="0" applyNumberFormat="1" applyFont="1" applyFill="1" applyBorder="1" applyAlignment="1">
      <alignment horizontal="right"/>
    </xf>
    <xf numFmtId="165" fontId="16" fillId="5" borderId="0" xfId="0" applyNumberFormat="1" applyFont="1" applyFill="1" applyBorder="1"/>
    <xf numFmtId="165" fontId="25" fillId="5" borderId="0" xfId="0" applyNumberFormat="1" applyFont="1" applyFill="1" applyBorder="1"/>
    <xf numFmtId="165" fontId="25" fillId="5" borderId="8" xfId="0" applyNumberFormat="1" applyFont="1" applyFill="1" applyBorder="1"/>
    <xf numFmtId="165" fontId="13" fillId="5" borderId="22" xfId="0" applyNumberFormat="1" applyFont="1" applyFill="1" applyBorder="1"/>
    <xf numFmtId="165" fontId="13" fillId="5" borderId="0" xfId="0" applyNumberFormat="1" applyFont="1" applyFill="1" applyBorder="1"/>
    <xf numFmtId="165" fontId="13" fillId="5" borderId="8" xfId="0" applyNumberFormat="1" applyFont="1" applyFill="1" applyBorder="1"/>
    <xf numFmtId="165" fontId="13" fillId="5" borderId="22" xfId="0" applyNumberFormat="1" applyFont="1" applyFill="1" applyBorder="1" applyAlignment="1">
      <alignment vertical="center"/>
    </xf>
    <xf numFmtId="165" fontId="13" fillId="5" borderId="0" xfId="0" applyNumberFormat="1" applyFont="1" applyFill="1" applyBorder="1" applyAlignment="1">
      <alignment vertical="center"/>
    </xf>
    <xf numFmtId="165" fontId="16" fillId="5" borderId="8" xfId="0" applyNumberFormat="1" applyFont="1" applyFill="1" applyBorder="1"/>
    <xf numFmtId="165" fontId="13" fillId="5" borderId="24" xfId="0" applyNumberFormat="1" applyFont="1" applyFill="1" applyBorder="1" applyAlignment="1">
      <alignment vertical="center"/>
    </xf>
    <xf numFmtId="165" fontId="13" fillId="5" borderId="25" xfId="0" applyNumberFormat="1" applyFont="1" applyFill="1" applyBorder="1" applyAlignment="1">
      <alignment vertical="center"/>
    </xf>
    <xf numFmtId="165" fontId="16" fillId="5" borderId="22" xfId="0" applyNumberFormat="1" applyFont="1" applyFill="1" applyBorder="1"/>
    <xf numFmtId="165" fontId="29" fillId="5" borderId="22" xfId="0" applyNumberFormat="1" applyFont="1" applyFill="1" applyBorder="1"/>
    <xf numFmtId="165" fontId="29" fillId="5" borderId="23" xfId="0" applyNumberFormat="1" applyFont="1" applyFill="1" applyBorder="1" applyAlignment="1">
      <alignment vertical="center"/>
    </xf>
    <xf numFmtId="165" fontId="29" fillId="5" borderId="8" xfId="0" applyNumberFormat="1" applyFont="1" applyFill="1" applyBorder="1"/>
    <xf numFmtId="165" fontId="29" fillId="5" borderId="8" xfId="0" applyNumberFormat="1" applyFont="1" applyFill="1" applyBorder="1" applyAlignment="1">
      <alignment vertical="center"/>
    </xf>
  </cellXfs>
  <cellStyles count="3">
    <cellStyle name="Гиперссылка" xfId="1" builtinId="8"/>
    <cellStyle name="Обычный" xfId="0" builtinId="0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u-RU"/>
              <a:t>Структура пассажирооборота по видам транспорта по Российской Федерации, %</a:t>
            </a:r>
          </a:p>
        </c:rich>
      </c:tx>
      <c:layout>
        <c:manualLayout>
          <c:xMode val="edge"/>
          <c:yMode val="edge"/>
          <c:x val="0.16038521239435644"/>
          <c:y val="1.7638836467755582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'2'!$A$8</c:f>
              <c:strCache>
                <c:ptCount val="1"/>
                <c:pt idx="0">
                  <c:v>железнодорожный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'2'!$B$4:$X$4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'2'!$B$8:$X$8</c:f>
              <c:numCache>
                <c:formatCode>0.0</c:formatCode>
                <c:ptCount val="23"/>
                <c:pt idx="0">
                  <c:v>33.700000000000003</c:v>
                </c:pt>
                <c:pt idx="1">
                  <c:v>32</c:v>
                </c:pt>
                <c:pt idx="2">
                  <c:v>31.3</c:v>
                </c:pt>
                <c:pt idx="3">
                  <c:v>32.1</c:v>
                </c:pt>
                <c:pt idx="4">
                  <c:v>32.299999999999997</c:v>
                </c:pt>
                <c:pt idx="5">
                  <c:v>36.4</c:v>
                </c:pt>
                <c:pt idx="6">
                  <c:v>37.299999999999997</c:v>
                </c:pt>
                <c:pt idx="7">
                  <c:v>35</c:v>
                </c:pt>
                <c:pt idx="8">
                  <c:v>34.299999999999997</c:v>
                </c:pt>
                <c:pt idx="9">
                  <c:v>32.6</c:v>
                </c:pt>
                <c:pt idx="10">
                  <c:v>28.7</c:v>
                </c:pt>
                <c:pt idx="11">
                  <c:v>27.8</c:v>
                </c:pt>
                <c:pt idx="12">
                  <c:v>27.2</c:v>
                </c:pt>
                <c:pt idx="13">
                  <c:v>25.3</c:v>
                </c:pt>
                <c:pt idx="14">
                  <c:v>23.4</c:v>
                </c:pt>
                <c:pt idx="15">
                  <c:v>22.8</c:v>
                </c:pt>
                <c:pt idx="16">
                  <c:v>24</c:v>
                </c:pt>
                <c:pt idx="17">
                  <c:v>22</c:v>
                </c:pt>
                <c:pt idx="18">
                  <c:v>21.8</c:v>
                </c:pt>
                <c:pt idx="19">
                  <c:v>21</c:v>
                </c:pt>
                <c:pt idx="20">
                  <c:v>22</c:v>
                </c:pt>
                <c:pt idx="21">
                  <c:v>21.1</c:v>
                </c:pt>
                <c:pt idx="22">
                  <c:v>24.4</c:v>
                </c:pt>
              </c:numCache>
            </c:numRef>
          </c:val>
        </c:ser>
        <c:ser>
          <c:idx val="1"/>
          <c:order val="1"/>
          <c:tx>
            <c:strRef>
              <c:f>'2'!$A$9</c:f>
              <c:strCache>
                <c:ptCount val="1"/>
                <c:pt idx="0">
                  <c:v>воздушный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'2'!$B$4:$X$4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'2'!$B$9:$X$9</c:f>
              <c:numCache>
                <c:formatCode>0.0</c:formatCode>
                <c:ptCount val="23"/>
                <c:pt idx="0">
                  <c:v>10.9</c:v>
                </c:pt>
                <c:pt idx="1">
                  <c:v>12.3</c:v>
                </c:pt>
                <c:pt idx="2">
                  <c:v>13.2</c:v>
                </c:pt>
                <c:pt idx="3">
                  <c:v>14.5</c:v>
                </c:pt>
                <c:pt idx="4">
                  <c:v>16.3</c:v>
                </c:pt>
                <c:pt idx="5">
                  <c:v>18.100000000000001</c:v>
                </c:pt>
                <c:pt idx="6">
                  <c:v>19.8</c:v>
                </c:pt>
                <c:pt idx="7">
                  <c:v>22.400000000000002</c:v>
                </c:pt>
                <c:pt idx="8">
                  <c:v>24</c:v>
                </c:pt>
                <c:pt idx="9">
                  <c:v>24.3</c:v>
                </c:pt>
                <c:pt idx="10">
                  <c:v>30.4</c:v>
                </c:pt>
                <c:pt idx="11">
                  <c:v>33.300000000000004</c:v>
                </c:pt>
                <c:pt idx="12">
                  <c:v>36.799999999999997</c:v>
                </c:pt>
                <c:pt idx="13">
                  <c:v>41.300000000000004</c:v>
                </c:pt>
                <c:pt idx="14">
                  <c:v>43.4</c:v>
                </c:pt>
                <c:pt idx="15">
                  <c:v>42.8</c:v>
                </c:pt>
                <c:pt idx="16">
                  <c:v>41.6</c:v>
                </c:pt>
                <c:pt idx="17">
                  <c:v>46.3</c:v>
                </c:pt>
                <c:pt idx="18">
                  <c:v>48.4</c:v>
                </c:pt>
                <c:pt idx="19" formatCode="General">
                  <c:v>50.8</c:v>
                </c:pt>
                <c:pt idx="20" formatCode="General">
                  <c:v>42.9</c:v>
                </c:pt>
                <c:pt idx="21" formatCode="General">
                  <c:v>49.4</c:v>
                </c:pt>
                <c:pt idx="22" formatCode="General">
                  <c:v>44.8</c:v>
                </c:pt>
              </c:numCache>
            </c:numRef>
          </c:val>
        </c:ser>
        <c:ser>
          <c:idx val="2"/>
          <c:order val="2"/>
          <c:tx>
            <c:strRef>
              <c:f>'2'!$A$10</c:f>
              <c:strCache>
                <c:ptCount val="1"/>
                <c:pt idx="0">
                  <c:v>автомобильный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'2'!$B$4:$X$4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'2'!$B$10:$X$10</c:f>
              <c:numCache>
                <c:formatCode>0.0</c:formatCode>
                <c:ptCount val="23"/>
                <c:pt idx="0">
                  <c:v>35</c:v>
                </c:pt>
                <c:pt idx="1">
                  <c:v>34.799999999999997</c:v>
                </c:pt>
                <c:pt idx="2">
                  <c:v>34.9</c:v>
                </c:pt>
                <c:pt idx="3">
                  <c:v>33.799999999999997</c:v>
                </c:pt>
                <c:pt idx="4">
                  <c:v>33.200000000000003</c:v>
                </c:pt>
                <c:pt idx="5">
                  <c:v>30.1</c:v>
                </c:pt>
                <c:pt idx="6">
                  <c:v>28.5</c:v>
                </c:pt>
                <c:pt idx="7">
                  <c:v>30.1</c:v>
                </c:pt>
                <c:pt idx="8">
                  <c:v>29.7</c:v>
                </c:pt>
                <c:pt idx="9">
                  <c:v>30.5</c:v>
                </c:pt>
                <c:pt idx="10">
                  <c:v>29.1</c:v>
                </c:pt>
                <c:pt idx="11">
                  <c:v>27.6</c:v>
                </c:pt>
                <c:pt idx="12">
                  <c:v>25</c:v>
                </c:pt>
                <c:pt idx="13">
                  <c:v>23</c:v>
                </c:pt>
                <c:pt idx="14">
                  <c:v>22.9</c:v>
                </c:pt>
                <c:pt idx="15">
                  <c:v>23.9</c:v>
                </c:pt>
                <c:pt idx="16">
                  <c:v>23.9</c:v>
                </c:pt>
                <c:pt idx="17">
                  <c:v>22</c:v>
                </c:pt>
                <c:pt idx="18">
                  <c:v>20.6</c:v>
                </c:pt>
                <c:pt idx="19" formatCode="General">
                  <c:v>19.3</c:v>
                </c:pt>
                <c:pt idx="20" formatCode="General">
                  <c:v>24.8</c:v>
                </c:pt>
                <c:pt idx="21" formatCode="General">
                  <c:v>20.5</c:v>
                </c:pt>
                <c:pt idx="22" formatCode="General">
                  <c:v>21.5</c:v>
                </c:pt>
              </c:numCache>
            </c:numRef>
          </c:val>
        </c:ser>
        <c:ser>
          <c:idx val="3"/>
          <c:order val="3"/>
          <c:tx>
            <c:strRef>
              <c:f>'2'!$A$11</c:f>
              <c:strCache>
                <c:ptCount val="1"/>
                <c:pt idx="0">
                  <c:v>водный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'2'!$B$4:$X$4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'2'!$B$11:$X$11</c:f>
              <c:numCache>
                <c:formatCode>0.0</c:formatCode>
                <c:ptCount val="23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 formatCode="General">
                  <c:v>0.1</c:v>
                </c:pt>
                <c:pt idx="20" formatCode="General">
                  <c:v>0.1</c:v>
                </c:pt>
                <c:pt idx="21" formatCode="General">
                  <c:v>0.1</c:v>
                </c:pt>
                <c:pt idx="22" formatCode="General">
                  <c:v>0.1</c:v>
                </c:pt>
              </c:numCache>
            </c:numRef>
          </c:val>
        </c:ser>
        <c:ser>
          <c:idx val="4"/>
          <c:order val="4"/>
          <c:tx>
            <c:strRef>
              <c:f>'2'!$A$12</c:f>
              <c:strCache>
                <c:ptCount val="1"/>
                <c:pt idx="0">
                  <c:v>городской электрический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'2'!$B$4:$X$4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'2'!$B$12:$X$12</c:f>
              <c:numCache>
                <c:formatCode>0.0</c:formatCode>
                <c:ptCount val="23"/>
                <c:pt idx="0">
                  <c:v>20.2</c:v>
                </c:pt>
                <c:pt idx="1">
                  <c:v>20.7</c:v>
                </c:pt>
                <c:pt idx="2">
                  <c:v>20.399999999999999</c:v>
                </c:pt>
                <c:pt idx="3">
                  <c:v>19.399999999999999</c:v>
                </c:pt>
                <c:pt idx="4">
                  <c:v>18</c:v>
                </c:pt>
                <c:pt idx="5">
                  <c:v>15.2</c:v>
                </c:pt>
                <c:pt idx="6">
                  <c:v>14.2</c:v>
                </c:pt>
                <c:pt idx="7">
                  <c:v>12.3</c:v>
                </c:pt>
                <c:pt idx="8">
                  <c:v>11.8</c:v>
                </c:pt>
                <c:pt idx="9">
                  <c:v>12.4</c:v>
                </c:pt>
                <c:pt idx="10">
                  <c:v>11.6</c:v>
                </c:pt>
                <c:pt idx="11">
                  <c:v>11.2</c:v>
                </c:pt>
                <c:pt idx="12">
                  <c:v>10.9</c:v>
                </c:pt>
                <c:pt idx="13">
                  <c:v>10.3</c:v>
                </c:pt>
                <c:pt idx="14">
                  <c:v>10.199999999999999</c:v>
                </c:pt>
                <c:pt idx="15">
                  <c:v>10.4</c:v>
                </c:pt>
                <c:pt idx="16">
                  <c:v>10.4</c:v>
                </c:pt>
                <c:pt idx="17">
                  <c:v>9.6000000000000014</c:v>
                </c:pt>
                <c:pt idx="18">
                  <c:v>9.1</c:v>
                </c:pt>
                <c:pt idx="19" formatCode="General">
                  <c:v>8.8000000000000007</c:v>
                </c:pt>
                <c:pt idx="20" formatCode="General">
                  <c:v>10.199999999999999</c:v>
                </c:pt>
                <c:pt idx="21" formatCode="General">
                  <c:v>8.9</c:v>
                </c:pt>
                <c:pt idx="22" formatCode="General">
                  <c:v>9.1999999999999993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2028288"/>
        <c:axId val="176643392"/>
      </c:barChart>
      <c:catAx>
        <c:axId val="14202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76643392"/>
        <c:crosses val="autoZero"/>
        <c:auto val="1"/>
        <c:lblAlgn val="ctr"/>
        <c:lblOffset val="100"/>
        <c:noMultiLvlLbl val="0"/>
      </c:catAx>
      <c:valAx>
        <c:axId val="1766433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420282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4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380988</xdr:colOff>
      <xdr:row>2</xdr:row>
      <xdr:rowOff>140425</xdr:rowOff>
    </xdr:from>
    <xdr:ext cx="270139" cy="210314"/>
    <xdr:sp macro="" textlink="">
      <xdr:nvSpPr>
        <xdr:cNvPr id="2" name="TextBox 1"/>
        <xdr:cNvSpPr txBox="1"/>
      </xdr:nvSpPr>
      <xdr:spPr>
        <a:xfrm>
          <a:off x="16463199" y="581583"/>
          <a:ext cx="270139" cy="2103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800">
              <a:latin typeface="Times New Roman" panose="02020603050405020304" pitchFamily="18" charset="0"/>
              <a:cs typeface="Times New Roman" panose="02020603050405020304" pitchFamily="18" charset="0"/>
            </a:rPr>
            <a:t>1)</a:t>
          </a:r>
          <a:endParaRPr lang="ru-RU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9525</xdr:rowOff>
    </xdr:from>
    <xdr:to>
      <xdr:col>20</xdr:col>
      <xdr:colOff>552450</xdr:colOff>
      <xdr:row>31</xdr:row>
      <xdr:rowOff>57150</xdr:rowOff>
    </xdr:to>
    <xdr:graphicFrame macro="">
      <xdr:nvGraphicFramePr>
        <xdr:cNvPr id="2201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20</xdr:col>
      <xdr:colOff>219075</xdr:colOff>
      <xdr:row>28</xdr:row>
      <xdr:rowOff>114300</xdr:rowOff>
    </xdr:from>
    <xdr:ext cx="259430" cy="195566"/>
    <xdr:sp macro="" textlink="">
      <xdr:nvSpPr>
        <xdr:cNvPr id="3" name="TextBox 2"/>
        <xdr:cNvSpPr txBox="1"/>
      </xdr:nvSpPr>
      <xdr:spPr>
        <a:xfrm>
          <a:off x="12411075" y="5448300"/>
          <a:ext cx="259430" cy="1955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700">
              <a:latin typeface="Times New Roman" panose="02020603050405020304" pitchFamily="18" charset="0"/>
              <a:cs typeface="Times New Roman" panose="02020603050405020304" pitchFamily="18" charset="0"/>
            </a:rPr>
            <a:t>1)</a:t>
          </a:r>
          <a:endParaRPr lang="ru-RU" sz="105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B13" sqref="B13"/>
    </sheetView>
  </sheetViews>
  <sheetFormatPr defaultRowHeight="15" x14ac:dyDescent="0.25"/>
  <cols>
    <col min="12" max="12" width="12.28515625" customWidth="1"/>
    <col min="13" max="13" width="12.85546875" customWidth="1"/>
  </cols>
  <sheetData>
    <row r="1" spans="1:13" x14ac:dyDescent="0.25">
      <c r="A1" s="106" t="s">
        <v>41</v>
      </c>
      <c r="B1" s="106"/>
      <c r="C1" s="106"/>
    </row>
    <row r="3" spans="1:13" x14ac:dyDescent="0.25">
      <c r="A3" s="37" t="s">
        <v>7</v>
      </c>
      <c r="B3" s="107" t="s">
        <v>70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3" x14ac:dyDescent="0.25">
      <c r="A4" s="37" t="s">
        <v>10</v>
      </c>
      <c r="B4" s="107" t="s">
        <v>71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13" x14ac:dyDescent="0.25">
      <c r="A5" s="37" t="s">
        <v>11</v>
      </c>
      <c r="B5" s="107" t="s">
        <v>19</v>
      </c>
      <c r="C5" s="107"/>
      <c r="D5" s="107"/>
      <c r="E5" s="107"/>
      <c r="F5" s="107"/>
      <c r="G5" s="107"/>
      <c r="H5" s="107"/>
      <c r="I5" s="40"/>
      <c r="J5" s="40"/>
      <c r="K5" s="40"/>
      <c r="L5" s="40"/>
    </row>
    <row r="6" spans="1:13" x14ac:dyDescent="0.25">
      <c r="A6" s="37" t="s">
        <v>20</v>
      </c>
      <c r="B6" s="72" t="s">
        <v>55</v>
      </c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3" x14ac:dyDescent="0.25">
      <c r="A7" s="37"/>
      <c r="B7" s="44"/>
    </row>
    <row r="8" spans="1:13" x14ac:dyDescent="0.25">
      <c r="A8" s="37"/>
      <c r="B8" s="44"/>
    </row>
    <row r="9" spans="1:13" ht="14.25" customHeight="1" x14ac:dyDescent="0.25"/>
    <row r="10" spans="1:13" ht="15.75" x14ac:dyDescent="0.25">
      <c r="B10" s="38" t="s">
        <v>8</v>
      </c>
    </row>
    <row r="11" spans="1:13" ht="15.75" x14ac:dyDescent="0.25">
      <c r="B11" s="39" t="s">
        <v>81</v>
      </c>
    </row>
    <row r="12" spans="1:13" ht="15.75" x14ac:dyDescent="0.25">
      <c r="B12" s="39" t="s">
        <v>82</v>
      </c>
    </row>
    <row r="13" spans="1:13" ht="15.75" x14ac:dyDescent="0.25">
      <c r="B13" s="39"/>
    </row>
    <row r="14" spans="1:13" ht="15.75" x14ac:dyDescent="0.25">
      <c r="B14" s="38"/>
    </row>
    <row r="15" spans="1:13" ht="15.75" x14ac:dyDescent="0.25">
      <c r="B15" s="39"/>
    </row>
    <row r="16" spans="1:13" ht="15.75" x14ac:dyDescent="0.25">
      <c r="B16" s="39"/>
    </row>
  </sheetData>
  <mergeCells count="4">
    <mergeCell ref="A1:C1"/>
    <mergeCell ref="B3:L3"/>
    <mergeCell ref="B4:M4"/>
    <mergeCell ref="B5:H5"/>
  </mergeCells>
  <hyperlinks>
    <hyperlink ref="B3:L3" location="'1'!A1" display="Пассажирооборот по видам транспорта общего пользования по Российской Федерации годы (с 2000 г.)"/>
    <hyperlink ref="B4:M4" location="'2'!A1" display="Структура пассажирооборота по видам транспорта общего пользования по Российской Федерации годы (с 2000 г.)"/>
    <hyperlink ref="B5:H5" location="'3'!A1" display="Диограмма"/>
    <hyperlink ref="B6" location="'4'!A1" display="Пассажирооборот по видам транспорта общего пользования по Российской Федерации по месяцам (оперативная информация, с 2020 г.)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8"/>
  <sheetViews>
    <sheetView workbookViewId="0"/>
  </sheetViews>
  <sheetFormatPr defaultRowHeight="15.75" x14ac:dyDescent="0.25"/>
  <cols>
    <col min="1" max="1" width="28.42578125" style="3" customWidth="1"/>
    <col min="2" max="13" width="9.140625" style="3" customWidth="1"/>
    <col min="14" max="14" width="9.5703125" style="3" customWidth="1"/>
    <col min="15" max="15" width="9.140625" style="3"/>
    <col min="16" max="18" width="9.140625" style="2"/>
    <col min="19" max="22" width="9.140625" style="19"/>
    <col min="23" max="16384" width="9.140625" style="2"/>
  </cols>
  <sheetData>
    <row r="1" spans="1:24" x14ac:dyDescent="0.25">
      <c r="A1" s="71" t="s">
        <v>9</v>
      </c>
    </row>
    <row r="2" spans="1:24" ht="18.75" x14ac:dyDescent="0.3">
      <c r="A2" s="109" t="s">
        <v>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1:24" x14ac:dyDescent="0.25">
      <c r="J3" s="111" t="s">
        <v>6</v>
      </c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</row>
    <row r="4" spans="1:24" s="8" customFormat="1" ht="18.75" x14ac:dyDescent="0.25">
      <c r="A4" s="4"/>
      <c r="B4" s="5">
        <v>2000</v>
      </c>
      <c r="C4" s="5">
        <v>2001</v>
      </c>
      <c r="D4" s="5">
        <v>2002</v>
      </c>
      <c r="E4" s="5">
        <v>2003</v>
      </c>
      <c r="F4" s="5">
        <v>2004</v>
      </c>
      <c r="G4" s="5">
        <v>2005</v>
      </c>
      <c r="H4" s="5">
        <v>2006</v>
      </c>
      <c r="I4" s="5">
        <v>2007</v>
      </c>
      <c r="J4" s="5">
        <v>2008</v>
      </c>
      <c r="K4" s="5">
        <v>2009</v>
      </c>
      <c r="L4" s="5">
        <v>2010</v>
      </c>
      <c r="M4" s="5">
        <v>2011</v>
      </c>
      <c r="N4" s="5">
        <v>2012</v>
      </c>
      <c r="O4" s="5">
        <v>2013</v>
      </c>
      <c r="P4" s="5">
        <v>2014</v>
      </c>
      <c r="Q4" s="20">
        <v>2015</v>
      </c>
      <c r="R4" s="31">
        <v>2016</v>
      </c>
      <c r="S4" s="31">
        <v>2017</v>
      </c>
      <c r="T4" s="31">
        <v>2018</v>
      </c>
      <c r="U4" s="31">
        <v>2019</v>
      </c>
      <c r="V4" s="31">
        <v>2020</v>
      </c>
      <c r="W4" s="31">
        <v>2021</v>
      </c>
      <c r="X4" s="31" t="s">
        <v>56</v>
      </c>
    </row>
    <row r="5" spans="1:24" ht="17.25" customHeight="1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21"/>
      <c r="R5" s="21"/>
      <c r="S5" s="32"/>
      <c r="T5" s="32"/>
      <c r="U5" s="32"/>
      <c r="V5" s="32"/>
      <c r="W5" s="32"/>
      <c r="X5" s="32"/>
    </row>
    <row r="6" spans="1:24" ht="18" customHeight="1" x14ac:dyDescent="0.25">
      <c r="A6" s="9" t="s">
        <v>0</v>
      </c>
      <c r="B6" s="22">
        <v>496</v>
      </c>
      <c r="C6" s="22">
        <v>494</v>
      </c>
      <c r="D6" s="9">
        <v>489.2</v>
      </c>
      <c r="E6" s="9">
        <v>491.3</v>
      </c>
      <c r="F6" s="9">
        <v>508.6</v>
      </c>
      <c r="G6" s="9">
        <v>473.2</v>
      </c>
      <c r="H6" s="9">
        <v>476.4</v>
      </c>
      <c r="I6" s="9">
        <v>497.2</v>
      </c>
      <c r="J6" s="9">
        <v>512.1</v>
      </c>
      <c r="K6" s="9">
        <v>464.1</v>
      </c>
      <c r="L6" s="22">
        <v>483.7</v>
      </c>
      <c r="M6" s="9">
        <v>502.5</v>
      </c>
      <c r="N6" s="9">
        <v>532.29999999999995</v>
      </c>
      <c r="O6" s="22">
        <v>546.9</v>
      </c>
      <c r="P6" s="9">
        <v>555.9</v>
      </c>
      <c r="Q6" s="22">
        <v>529.70000000000005</v>
      </c>
      <c r="R6" s="22">
        <v>519.4</v>
      </c>
      <c r="S6" s="9">
        <v>560.20000000000005</v>
      </c>
      <c r="T6" s="9">
        <v>593.6</v>
      </c>
      <c r="U6" s="9">
        <v>635.20000000000005</v>
      </c>
      <c r="V6" s="9">
        <v>357.1</v>
      </c>
      <c r="W6" s="9">
        <v>492.7</v>
      </c>
      <c r="X6" s="9">
        <v>508.3</v>
      </c>
    </row>
    <row r="7" spans="1:24" ht="17.25" customHeight="1" x14ac:dyDescent="0.25">
      <c r="A7" s="10" t="s">
        <v>16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"/>
      <c r="R7" s="1"/>
      <c r="S7" s="1"/>
      <c r="T7" s="1"/>
      <c r="U7" s="1"/>
      <c r="V7" s="1"/>
      <c r="W7" s="1"/>
      <c r="X7" s="1"/>
    </row>
    <row r="8" spans="1:24" ht="34.5" customHeight="1" x14ac:dyDescent="0.25">
      <c r="A8" s="12" t="s">
        <v>5</v>
      </c>
      <c r="B8" s="23">
        <v>167.1</v>
      </c>
      <c r="C8" s="23">
        <v>157.9</v>
      </c>
      <c r="D8" s="23">
        <v>152.9</v>
      </c>
      <c r="E8" s="23">
        <v>157.6</v>
      </c>
      <c r="F8" s="23">
        <v>164.3</v>
      </c>
      <c r="G8" s="23">
        <v>172.2</v>
      </c>
      <c r="H8" s="23">
        <v>177.8</v>
      </c>
      <c r="I8" s="23">
        <v>174.1</v>
      </c>
      <c r="J8" s="23">
        <v>175.9</v>
      </c>
      <c r="K8" s="23">
        <v>151.5</v>
      </c>
      <c r="L8" s="23">
        <v>138.9</v>
      </c>
      <c r="M8" s="23">
        <v>139.80000000000001</v>
      </c>
      <c r="N8" s="23">
        <v>144.6</v>
      </c>
      <c r="O8" s="23">
        <v>138.5</v>
      </c>
      <c r="P8" s="23">
        <v>130</v>
      </c>
      <c r="Q8" s="1">
        <v>120.6</v>
      </c>
      <c r="R8" s="1">
        <v>124.6</v>
      </c>
      <c r="S8" s="1">
        <v>123.1</v>
      </c>
      <c r="T8" s="1">
        <v>129.5</v>
      </c>
      <c r="U8" s="1">
        <v>133.6</v>
      </c>
      <c r="V8" s="1">
        <v>78.599999999999994</v>
      </c>
      <c r="W8" s="1">
        <v>104.2</v>
      </c>
      <c r="X8" s="14">
        <v>124</v>
      </c>
    </row>
    <row r="9" spans="1:24" ht="17.25" customHeight="1" x14ac:dyDescent="0.25">
      <c r="A9" s="13" t="s">
        <v>57</v>
      </c>
      <c r="B9" s="24">
        <v>173.7</v>
      </c>
      <c r="C9" s="24">
        <v>172.1</v>
      </c>
      <c r="D9" s="24">
        <v>170.7</v>
      </c>
      <c r="E9" s="24">
        <v>166.2</v>
      </c>
      <c r="F9" s="24">
        <v>168.7</v>
      </c>
      <c r="G9" s="24">
        <v>142.30000000000001</v>
      </c>
      <c r="H9" s="24">
        <v>136</v>
      </c>
      <c r="I9" s="24">
        <v>149.9</v>
      </c>
      <c r="J9" s="24">
        <v>152.1</v>
      </c>
      <c r="K9" s="24">
        <v>141.5</v>
      </c>
      <c r="L9" s="24">
        <v>140.6</v>
      </c>
      <c r="M9" s="24">
        <v>138.6</v>
      </c>
      <c r="N9" s="24">
        <v>133.30000000000001</v>
      </c>
      <c r="O9" s="24">
        <v>126</v>
      </c>
      <c r="P9" s="24">
        <v>127.1</v>
      </c>
      <c r="Q9" s="1">
        <v>126.3</v>
      </c>
      <c r="R9" s="1">
        <v>124.3</v>
      </c>
      <c r="S9" s="1">
        <v>123.4</v>
      </c>
      <c r="T9" s="1">
        <v>122.5</v>
      </c>
      <c r="U9" s="1">
        <v>122.5</v>
      </c>
      <c r="V9" s="1">
        <v>88.4</v>
      </c>
      <c r="W9" s="1">
        <v>101.1</v>
      </c>
      <c r="X9" s="1">
        <v>109.1</v>
      </c>
    </row>
    <row r="10" spans="1:24" ht="17.25" customHeight="1" x14ac:dyDescent="0.25">
      <c r="A10" s="25" t="s">
        <v>1</v>
      </c>
      <c r="B10" s="24">
        <v>25.1</v>
      </c>
      <c r="C10" s="24">
        <v>23.2</v>
      </c>
      <c r="D10" s="24">
        <v>21.9</v>
      </c>
      <c r="E10" s="24">
        <v>20.2</v>
      </c>
      <c r="F10" s="24">
        <v>18.7</v>
      </c>
      <c r="G10" s="24">
        <v>13.5</v>
      </c>
      <c r="H10" s="24">
        <v>11.1</v>
      </c>
      <c r="I10" s="24">
        <v>8.6999999999999993</v>
      </c>
      <c r="J10" s="35">
        <v>8.1999999999999993</v>
      </c>
      <c r="K10" s="34">
        <v>7.1</v>
      </c>
      <c r="L10" s="24">
        <v>6.7</v>
      </c>
      <c r="M10" s="24">
        <v>6.4</v>
      </c>
      <c r="N10" s="24">
        <v>6.3</v>
      </c>
      <c r="O10" s="35">
        <v>5.3</v>
      </c>
      <c r="P10" s="34">
        <v>5</v>
      </c>
      <c r="Q10" s="1">
        <v>4.8</v>
      </c>
      <c r="R10" s="1">
        <v>4.5999999999999996</v>
      </c>
      <c r="S10" s="1">
        <v>4.3</v>
      </c>
      <c r="T10" s="1">
        <v>3.9</v>
      </c>
      <c r="U10" s="1">
        <v>3.8</v>
      </c>
      <c r="V10" s="1">
        <v>2.8</v>
      </c>
      <c r="W10" s="1">
        <v>3.1</v>
      </c>
      <c r="X10" s="1">
        <v>3.1</v>
      </c>
    </row>
    <row r="11" spans="1:24" ht="17.25" customHeight="1" x14ac:dyDescent="0.25">
      <c r="A11" s="26" t="s">
        <v>2</v>
      </c>
      <c r="B11" s="23">
        <v>28.1</v>
      </c>
      <c r="C11" s="23">
        <v>27.8</v>
      </c>
      <c r="D11" s="23">
        <v>26.6</v>
      </c>
      <c r="E11" s="23">
        <v>23.8</v>
      </c>
      <c r="F11" s="23">
        <v>21.4</v>
      </c>
      <c r="G11" s="23">
        <v>15</v>
      </c>
      <c r="H11" s="23">
        <v>12.4</v>
      </c>
      <c r="I11" s="23">
        <v>9.8000000000000007</v>
      </c>
      <c r="J11" s="23">
        <v>9</v>
      </c>
      <c r="K11" s="23">
        <v>7.9</v>
      </c>
      <c r="L11" s="23">
        <v>7.1</v>
      </c>
      <c r="M11" s="23">
        <v>6.9</v>
      </c>
      <c r="N11" s="23">
        <v>6.6</v>
      </c>
      <c r="O11" s="23">
        <v>5.7</v>
      </c>
      <c r="P11" s="23">
        <v>6.4</v>
      </c>
      <c r="Q11" s="14">
        <v>6</v>
      </c>
      <c r="R11" s="14">
        <v>5.5</v>
      </c>
      <c r="S11" s="1">
        <v>5.2</v>
      </c>
      <c r="T11" s="1">
        <v>4.7</v>
      </c>
      <c r="U11" s="1">
        <v>4.2</v>
      </c>
      <c r="V11" s="1">
        <v>2.9</v>
      </c>
      <c r="W11" s="1">
        <v>3.1</v>
      </c>
      <c r="X11" s="1">
        <v>3.1</v>
      </c>
    </row>
    <row r="12" spans="1:24" ht="19.5" customHeight="1" x14ac:dyDescent="0.25">
      <c r="A12" s="26" t="s">
        <v>3</v>
      </c>
      <c r="B12" s="23">
        <v>46.9</v>
      </c>
      <c r="C12" s="23">
        <v>51.3</v>
      </c>
      <c r="D12" s="23">
        <v>51.3</v>
      </c>
      <c r="E12" s="23">
        <v>51.4</v>
      </c>
      <c r="F12" s="23">
        <v>51.4</v>
      </c>
      <c r="G12" s="23">
        <v>43.4</v>
      </c>
      <c r="H12" s="23">
        <v>44.2</v>
      </c>
      <c r="I12" s="23">
        <v>42.6</v>
      </c>
      <c r="J12" s="23">
        <v>43.4</v>
      </c>
      <c r="K12" s="23">
        <v>42.7</v>
      </c>
      <c r="L12" s="23">
        <v>42.4</v>
      </c>
      <c r="M12" s="23">
        <v>43.2</v>
      </c>
      <c r="N12" s="23">
        <v>45.1</v>
      </c>
      <c r="O12" s="23">
        <v>45.6</v>
      </c>
      <c r="P12" s="23">
        <v>45.4</v>
      </c>
      <c r="Q12" s="1">
        <v>44.6</v>
      </c>
      <c r="R12" s="1">
        <v>44.1</v>
      </c>
      <c r="S12" s="1">
        <v>44.1</v>
      </c>
      <c r="T12" s="1">
        <v>45.4</v>
      </c>
      <c r="U12" s="1">
        <v>47.4</v>
      </c>
      <c r="V12" s="1">
        <v>30.7</v>
      </c>
      <c r="W12" s="1">
        <v>37.5</v>
      </c>
      <c r="X12" s="1">
        <v>40.4</v>
      </c>
    </row>
    <row r="13" spans="1:24" ht="18" customHeight="1" x14ac:dyDescent="0.25">
      <c r="A13" s="25" t="s">
        <v>58</v>
      </c>
      <c r="B13" s="11">
        <v>0.1</v>
      </c>
      <c r="C13" s="11">
        <v>0.08</v>
      </c>
      <c r="D13" s="11">
        <v>7.0000000000000007E-2</v>
      </c>
      <c r="E13" s="11">
        <v>7.0000000000000007E-2</v>
      </c>
      <c r="F13" s="11">
        <v>7.0000000000000007E-2</v>
      </c>
      <c r="G13" s="11">
        <v>0.09</v>
      </c>
      <c r="H13" s="11">
        <v>0.06</v>
      </c>
      <c r="I13" s="11">
        <v>7.0000000000000007E-2</v>
      </c>
      <c r="J13" s="11">
        <v>7.0000000000000007E-2</v>
      </c>
      <c r="K13" s="11">
        <v>0.06</v>
      </c>
      <c r="L13" s="11">
        <v>0.06</v>
      </c>
      <c r="M13" s="11">
        <v>0.05</v>
      </c>
      <c r="N13" s="15">
        <v>0.04</v>
      </c>
      <c r="O13" s="11">
        <v>0.04</v>
      </c>
      <c r="P13" s="27">
        <v>7.0000000000000007E-2</v>
      </c>
      <c r="Q13" s="16">
        <v>0.06</v>
      </c>
      <c r="R13" s="16">
        <v>0.09</v>
      </c>
      <c r="S13" s="1">
        <v>0.08</v>
      </c>
      <c r="T13" s="1">
        <v>0.06</v>
      </c>
      <c r="U13" s="1">
        <v>0.05</v>
      </c>
      <c r="V13" s="1">
        <v>0.03</v>
      </c>
      <c r="W13" s="1">
        <v>0.04</v>
      </c>
      <c r="X13" s="1">
        <v>0.03</v>
      </c>
    </row>
    <row r="14" spans="1:24" ht="19.5" customHeight="1" x14ac:dyDescent="0.25">
      <c r="A14" s="26" t="s">
        <v>59</v>
      </c>
      <c r="B14" s="14">
        <v>1</v>
      </c>
      <c r="C14" s="14">
        <v>1</v>
      </c>
      <c r="D14" s="14">
        <v>1</v>
      </c>
      <c r="E14" s="14">
        <v>0.9</v>
      </c>
      <c r="F14" s="14">
        <v>1</v>
      </c>
      <c r="G14" s="14">
        <v>0.9</v>
      </c>
      <c r="H14" s="14">
        <v>0.9</v>
      </c>
      <c r="I14" s="14">
        <v>1</v>
      </c>
      <c r="J14" s="1">
        <v>0.8</v>
      </c>
      <c r="K14" s="1">
        <v>0.8</v>
      </c>
      <c r="L14" s="1">
        <v>0.8</v>
      </c>
      <c r="M14" s="1">
        <v>0.7</v>
      </c>
      <c r="N14" s="16">
        <v>0.6</v>
      </c>
      <c r="O14" s="1">
        <v>0.6</v>
      </c>
      <c r="P14" s="1">
        <v>0.5</v>
      </c>
      <c r="Q14" s="16">
        <v>0.5</v>
      </c>
      <c r="R14" s="16">
        <v>0.6</v>
      </c>
      <c r="S14" s="1">
        <v>0.6</v>
      </c>
      <c r="T14" s="1">
        <v>0.6</v>
      </c>
      <c r="U14" s="1">
        <v>0.6</v>
      </c>
      <c r="V14" s="1">
        <v>0.2</v>
      </c>
      <c r="W14" s="1">
        <v>0.4</v>
      </c>
      <c r="X14" s="1">
        <v>0.6</v>
      </c>
    </row>
    <row r="15" spans="1:24" ht="18.75" x14ac:dyDescent="0.25">
      <c r="A15" s="28" t="s">
        <v>60</v>
      </c>
      <c r="B15" s="17">
        <v>54</v>
      </c>
      <c r="C15" s="18">
        <v>60.6</v>
      </c>
      <c r="D15" s="18">
        <v>64.7</v>
      </c>
      <c r="E15" s="18">
        <v>71.099999999999994</v>
      </c>
      <c r="F15" s="17">
        <v>83</v>
      </c>
      <c r="G15" s="18">
        <v>85.8</v>
      </c>
      <c r="H15" s="18">
        <v>93.9</v>
      </c>
      <c r="I15" s="17">
        <v>111</v>
      </c>
      <c r="J15" s="17">
        <v>122.6</v>
      </c>
      <c r="K15" s="17">
        <v>112.5</v>
      </c>
      <c r="L15" s="18">
        <v>147.1</v>
      </c>
      <c r="M15" s="18">
        <v>166.8</v>
      </c>
      <c r="N15" s="18">
        <v>195.8</v>
      </c>
      <c r="O15" s="18">
        <v>225.2</v>
      </c>
      <c r="P15" s="18">
        <v>241.4</v>
      </c>
      <c r="Q15" s="29">
        <v>226.8</v>
      </c>
      <c r="R15" s="29">
        <v>215.6</v>
      </c>
      <c r="S15" s="29">
        <v>259.39999999999998</v>
      </c>
      <c r="T15" s="29">
        <v>286.89999999999998</v>
      </c>
      <c r="U15" s="36">
        <v>323</v>
      </c>
      <c r="V15" s="36">
        <v>153.5</v>
      </c>
      <c r="W15" s="36">
        <v>243.3</v>
      </c>
      <c r="X15" s="36">
        <v>228</v>
      </c>
    </row>
    <row r="16" spans="1:24" x14ac:dyDescent="0.25">
      <c r="A16" s="100"/>
      <c r="B16" s="101"/>
      <c r="C16" s="102"/>
      <c r="D16" s="102"/>
      <c r="E16" s="102"/>
      <c r="F16" s="101"/>
      <c r="G16" s="102"/>
      <c r="H16" s="102"/>
      <c r="I16" s="101"/>
      <c r="J16" s="101"/>
      <c r="K16" s="101"/>
      <c r="L16" s="102"/>
      <c r="M16" s="102"/>
      <c r="N16" s="102"/>
      <c r="O16" s="102"/>
      <c r="P16" s="102"/>
      <c r="Q16" s="102"/>
      <c r="R16" s="102"/>
      <c r="S16" s="102"/>
      <c r="T16" s="102"/>
      <c r="U16" s="101"/>
      <c r="V16" s="101"/>
      <c r="W16" s="101"/>
      <c r="X16" s="101"/>
    </row>
    <row r="17" spans="1:22" ht="15.75" customHeight="1" x14ac:dyDescent="0.25">
      <c r="A17" s="110" t="s">
        <v>64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</row>
    <row r="18" spans="1:22" ht="18.75" customHeight="1" x14ac:dyDescent="0.25">
      <c r="A18" s="108" t="s">
        <v>61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</row>
    <row r="19" spans="1:22" customFormat="1" ht="18.75" x14ac:dyDescent="0.25">
      <c r="A19" s="110" t="s">
        <v>62</v>
      </c>
      <c r="B19" s="110"/>
      <c r="C19" s="11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S19" s="33"/>
      <c r="T19" s="33"/>
      <c r="U19" s="33"/>
      <c r="V19" s="33"/>
    </row>
    <row r="20" spans="1:22" customFormat="1" x14ac:dyDescent="0.25">
      <c r="A20" s="108" t="s">
        <v>63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S20" s="33"/>
      <c r="T20" s="33"/>
      <c r="U20" s="33"/>
      <c r="V20" s="33"/>
    </row>
    <row r="21" spans="1:22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22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22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22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22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1:22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22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22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22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22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22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22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1:15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1:15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1:15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1:15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5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5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</row>
    <row r="40" spans="1:15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</row>
    <row r="41" spans="1:15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1:15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</row>
    <row r="43" spans="1:15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1:15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</row>
    <row r="45" spans="1:15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1:15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</row>
    <row r="47" spans="1:15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48" spans="1:15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5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5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1:15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1:15" x14ac:dyDescent="0.2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1:15" x14ac:dyDescent="0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15" x14ac:dyDescent="0.2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x14ac:dyDescent="0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1:15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1:15" x14ac:dyDescent="0.2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1:15" x14ac:dyDescent="0.2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1:15" x14ac:dyDescent="0.2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1:15" x14ac:dyDescent="0.2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</row>
    <row r="63" spans="1:15" x14ac:dyDescent="0.2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</row>
    <row r="64" spans="1:15" x14ac:dyDescent="0.2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</row>
    <row r="65" spans="1:15" x14ac:dyDescent="0.2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</row>
    <row r="66" spans="1:15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</row>
    <row r="67" spans="1:15" x14ac:dyDescent="0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</row>
    <row r="68" spans="1:15" x14ac:dyDescent="0.2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</row>
  </sheetData>
  <mergeCells count="6">
    <mergeCell ref="A20:O20"/>
    <mergeCell ref="A2:R2"/>
    <mergeCell ref="A19:C19"/>
    <mergeCell ref="J3:U3"/>
    <mergeCell ref="A17:S17"/>
    <mergeCell ref="A18:S18"/>
  </mergeCells>
  <phoneticPr fontId="7" type="noConversion"/>
  <hyperlinks>
    <hyperlink ref="A1" location="Содержание!A1" display="В содержание"/>
  </hyperlinks>
  <pageMargins left="0.18" right="0.17" top="0.75" bottom="0.75" header="0.3" footer="0.3"/>
  <pageSetup paperSize="9" scale="7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zoomScale="95" zoomScaleNormal="95" workbookViewId="0"/>
  </sheetViews>
  <sheetFormatPr defaultRowHeight="15" x14ac:dyDescent="0.25"/>
  <cols>
    <col min="1" max="1" width="27" style="3" customWidth="1"/>
    <col min="2" max="14" width="9.7109375" style="3" customWidth="1"/>
    <col min="15" max="15" width="10.140625" style="3" customWidth="1"/>
    <col min="16" max="21" width="9.7109375" style="3" customWidth="1"/>
    <col min="22" max="22" width="9.140625" style="3" customWidth="1"/>
  </cols>
  <sheetData>
    <row r="1" spans="1:24" ht="18.75" x14ac:dyDescent="0.3">
      <c r="A1" s="44" t="s">
        <v>9</v>
      </c>
      <c r="B1" s="109" t="s">
        <v>17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4" ht="15.75" x14ac:dyDescent="0.25">
      <c r="A2" s="44"/>
      <c r="B2" s="112" t="s">
        <v>18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4" spans="1:24" x14ac:dyDescent="0.25">
      <c r="A4" s="45"/>
      <c r="B4" s="42">
        <v>2000</v>
      </c>
      <c r="C4" s="41">
        <v>2001</v>
      </c>
      <c r="D4" s="52">
        <v>2002</v>
      </c>
      <c r="E4" s="42">
        <v>2003</v>
      </c>
      <c r="F4" s="42">
        <v>2004</v>
      </c>
      <c r="G4" s="41">
        <v>2005</v>
      </c>
      <c r="H4" s="41">
        <v>2006</v>
      </c>
      <c r="I4" s="41">
        <v>2007</v>
      </c>
      <c r="J4" s="41">
        <v>2008</v>
      </c>
      <c r="K4" s="41">
        <v>2009</v>
      </c>
      <c r="L4" s="41">
        <v>2010</v>
      </c>
      <c r="M4" s="41">
        <v>2011</v>
      </c>
      <c r="N4" s="41">
        <v>2012</v>
      </c>
      <c r="O4" s="41">
        <v>2013</v>
      </c>
      <c r="P4" s="41">
        <v>2014</v>
      </c>
      <c r="Q4" s="41">
        <v>2015</v>
      </c>
      <c r="R4" s="41">
        <v>2016</v>
      </c>
      <c r="S4" s="41">
        <v>2017</v>
      </c>
      <c r="T4" s="43">
        <v>2018</v>
      </c>
      <c r="U4" s="43">
        <v>2019</v>
      </c>
      <c r="V4" s="43">
        <v>2020</v>
      </c>
      <c r="W4" s="43">
        <v>2021</v>
      </c>
      <c r="X4" s="43">
        <v>2022</v>
      </c>
    </row>
    <row r="5" spans="1:24" x14ac:dyDescent="0.25">
      <c r="A5" s="46"/>
      <c r="B5" s="47"/>
      <c r="C5" s="53"/>
      <c r="D5" s="47"/>
      <c r="E5" s="50"/>
      <c r="F5" s="47"/>
      <c r="G5" s="50"/>
      <c r="H5" s="47"/>
      <c r="I5" s="50"/>
      <c r="J5" s="47"/>
      <c r="K5" s="50"/>
      <c r="L5" s="47"/>
      <c r="M5" s="50"/>
      <c r="N5" s="47"/>
      <c r="O5" s="50"/>
      <c r="P5" s="47"/>
      <c r="Q5" s="50"/>
      <c r="R5" s="47"/>
      <c r="S5" s="50"/>
      <c r="T5" s="48"/>
      <c r="U5" s="51"/>
      <c r="V5" s="49"/>
      <c r="W5" s="49"/>
      <c r="X5" s="49"/>
    </row>
    <row r="6" spans="1:24" ht="15.75" x14ac:dyDescent="0.25">
      <c r="A6" s="54" t="s">
        <v>0</v>
      </c>
      <c r="B6" s="55">
        <f t="shared" ref="B6:V6" si="0">B8+B10+B12+B11+B9</f>
        <v>100.00000000000001</v>
      </c>
      <c r="C6" s="56">
        <f t="shared" si="0"/>
        <v>100</v>
      </c>
      <c r="D6" s="55">
        <f t="shared" si="0"/>
        <v>100</v>
      </c>
      <c r="E6" s="56">
        <f t="shared" si="0"/>
        <v>100.00000000000001</v>
      </c>
      <c r="F6" s="55">
        <f t="shared" si="0"/>
        <v>100</v>
      </c>
      <c r="G6" s="56">
        <f t="shared" si="0"/>
        <v>100</v>
      </c>
      <c r="H6" s="55">
        <f t="shared" si="0"/>
        <v>100</v>
      </c>
      <c r="I6" s="56">
        <f t="shared" si="0"/>
        <v>100</v>
      </c>
      <c r="J6" s="55">
        <f t="shared" si="0"/>
        <v>100</v>
      </c>
      <c r="K6" s="56">
        <f t="shared" si="0"/>
        <v>100</v>
      </c>
      <c r="L6" s="55">
        <f t="shared" si="0"/>
        <v>100</v>
      </c>
      <c r="M6" s="56">
        <f t="shared" si="0"/>
        <v>100</v>
      </c>
      <c r="N6" s="55">
        <f t="shared" si="0"/>
        <v>100</v>
      </c>
      <c r="O6" s="56">
        <f t="shared" si="0"/>
        <v>100</v>
      </c>
      <c r="P6" s="55">
        <f t="shared" si="0"/>
        <v>100</v>
      </c>
      <c r="Q6" s="56">
        <f t="shared" si="0"/>
        <v>100</v>
      </c>
      <c r="R6" s="55">
        <f t="shared" si="0"/>
        <v>100</v>
      </c>
      <c r="S6" s="56">
        <f t="shared" si="0"/>
        <v>100</v>
      </c>
      <c r="T6" s="55">
        <f t="shared" si="0"/>
        <v>100</v>
      </c>
      <c r="U6" s="56">
        <f t="shared" si="0"/>
        <v>100</v>
      </c>
      <c r="V6" s="57">
        <f t="shared" si="0"/>
        <v>100</v>
      </c>
      <c r="W6" s="57">
        <f>W8+W10+W12+W11+W9</f>
        <v>100</v>
      </c>
      <c r="X6" s="57">
        <f>X8+X10+X12+X11+X9</f>
        <v>100</v>
      </c>
    </row>
    <row r="7" spans="1:24" ht="15.75" x14ac:dyDescent="0.25">
      <c r="A7" s="58" t="s">
        <v>16</v>
      </c>
      <c r="B7" s="59"/>
      <c r="C7" s="60"/>
      <c r="D7" s="59"/>
      <c r="E7" s="60"/>
      <c r="F7" s="59"/>
      <c r="G7" s="60"/>
      <c r="H7" s="59"/>
      <c r="I7" s="60"/>
      <c r="J7" s="59"/>
      <c r="K7" s="60"/>
      <c r="L7" s="59"/>
      <c r="M7" s="60"/>
      <c r="N7" s="59"/>
      <c r="O7" s="60"/>
      <c r="P7" s="59"/>
      <c r="Q7" s="60"/>
      <c r="R7" s="59"/>
      <c r="S7" s="60"/>
      <c r="T7" s="59"/>
      <c r="U7" s="60"/>
      <c r="V7" s="61"/>
      <c r="W7" s="61"/>
      <c r="X7" s="61"/>
    </row>
    <row r="8" spans="1:24" x14ac:dyDescent="0.25">
      <c r="A8" s="62" t="s">
        <v>5</v>
      </c>
      <c r="B8" s="63">
        <v>33.700000000000003</v>
      </c>
      <c r="C8" s="64">
        <v>32</v>
      </c>
      <c r="D8" s="63">
        <v>31.3</v>
      </c>
      <c r="E8" s="64">
        <v>32.1</v>
      </c>
      <c r="F8" s="63">
        <v>32.299999999999997</v>
      </c>
      <c r="G8" s="64">
        <v>36.4</v>
      </c>
      <c r="H8" s="63">
        <v>37.299999999999997</v>
      </c>
      <c r="I8" s="64">
        <v>35</v>
      </c>
      <c r="J8" s="63">
        <v>34.299999999999997</v>
      </c>
      <c r="K8" s="64">
        <v>32.6</v>
      </c>
      <c r="L8" s="63">
        <v>28.7</v>
      </c>
      <c r="M8" s="64">
        <v>27.8</v>
      </c>
      <c r="N8" s="63">
        <v>27.2</v>
      </c>
      <c r="O8" s="64">
        <v>25.3</v>
      </c>
      <c r="P8" s="63">
        <v>23.4</v>
      </c>
      <c r="Q8" s="64">
        <v>22.8</v>
      </c>
      <c r="R8" s="63">
        <v>24</v>
      </c>
      <c r="S8" s="64">
        <v>22</v>
      </c>
      <c r="T8" s="63">
        <v>21.8</v>
      </c>
      <c r="U8" s="64">
        <v>21</v>
      </c>
      <c r="V8" s="65">
        <v>22</v>
      </c>
      <c r="W8" s="65">
        <v>21.1</v>
      </c>
      <c r="X8" s="65">
        <v>24.4</v>
      </c>
    </row>
    <row r="9" spans="1:24" x14ac:dyDescent="0.25">
      <c r="A9" s="62" t="s">
        <v>12</v>
      </c>
      <c r="B9" s="63">
        <v>10.9</v>
      </c>
      <c r="C9" s="64">
        <v>12.3</v>
      </c>
      <c r="D9" s="63">
        <v>13.2</v>
      </c>
      <c r="E9" s="64">
        <v>14.5</v>
      </c>
      <c r="F9" s="63">
        <v>16.3</v>
      </c>
      <c r="G9" s="64">
        <v>18.100000000000001</v>
      </c>
      <c r="H9" s="63">
        <v>19.8</v>
      </c>
      <c r="I9" s="64">
        <v>22.400000000000002</v>
      </c>
      <c r="J9" s="63">
        <v>24</v>
      </c>
      <c r="K9" s="64">
        <v>24.3</v>
      </c>
      <c r="L9" s="63">
        <v>30.4</v>
      </c>
      <c r="M9" s="64">
        <v>33.300000000000004</v>
      </c>
      <c r="N9" s="63">
        <v>36.799999999999997</v>
      </c>
      <c r="O9" s="64">
        <v>41.300000000000004</v>
      </c>
      <c r="P9" s="63">
        <v>43.4</v>
      </c>
      <c r="Q9" s="64">
        <v>42.8</v>
      </c>
      <c r="R9" s="63">
        <v>41.6</v>
      </c>
      <c r="S9" s="64">
        <v>46.3</v>
      </c>
      <c r="T9" s="63">
        <v>48.4</v>
      </c>
      <c r="U9" s="60">
        <v>50.8</v>
      </c>
      <c r="V9" s="61">
        <v>42.9</v>
      </c>
      <c r="W9" s="61">
        <v>49.4</v>
      </c>
      <c r="X9" s="61">
        <v>44.8</v>
      </c>
    </row>
    <row r="10" spans="1:24" x14ac:dyDescent="0.25">
      <c r="A10" s="62" t="s">
        <v>13</v>
      </c>
      <c r="B10" s="63">
        <v>35</v>
      </c>
      <c r="C10" s="64">
        <v>34.799999999999997</v>
      </c>
      <c r="D10" s="63">
        <v>34.9</v>
      </c>
      <c r="E10" s="64">
        <v>33.799999999999997</v>
      </c>
      <c r="F10" s="63">
        <v>33.200000000000003</v>
      </c>
      <c r="G10" s="64">
        <v>30.1</v>
      </c>
      <c r="H10" s="63">
        <v>28.5</v>
      </c>
      <c r="I10" s="64">
        <v>30.1</v>
      </c>
      <c r="J10" s="63">
        <v>29.7</v>
      </c>
      <c r="K10" s="64">
        <v>30.5</v>
      </c>
      <c r="L10" s="63">
        <v>29.1</v>
      </c>
      <c r="M10" s="64">
        <v>27.6</v>
      </c>
      <c r="N10" s="63">
        <v>25</v>
      </c>
      <c r="O10" s="64">
        <v>23</v>
      </c>
      <c r="P10" s="63">
        <v>22.9</v>
      </c>
      <c r="Q10" s="64">
        <v>23.9</v>
      </c>
      <c r="R10" s="63">
        <v>23.9</v>
      </c>
      <c r="S10" s="64">
        <v>22</v>
      </c>
      <c r="T10" s="63">
        <v>20.6</v>
      </c>
      <c r="U10" s="60">
        <v>19.3</v>
      </c>
      <c r="V10" s="61">
        <v>24.8</v>
      </c>
      <c r="W10" s="61">
        <v>20.5</v>
      </c>
      <c r="X10" s="61">
        <v>21.5</v>
      </c>
    </row>
    <row r="11" spans="1:24" x14ac:dyDescent="0.25">
      <c r="A11" s="62" t="s">
        <v>14</v>
      </c>
      <c r="B11" s="63">
        <v>0.2</v>
      </c>
      <c r="C11" s="64">
        <v>0.2</v>
      </c>
      <c r="D11" s="63">
        <v>0.2</v>
      </c>
      <c r="E11" s="64">
        <v>0.2</v>
      </c>
      <c r="F11" s="63">
        <v>0.2</v>
      </c>
      <c r="G11" s="64">
        <v>0.2</v>
      </c>
      <c r="H11" s="63">
        <v>0.2</v>
      </c>
      <c r="I11" s="64">
        <v>0.2</v>
      </c>
      <c r="J11" s="63">
        <v>0.2</v>
      </c>
      <c r="K11" s="64">
        <v>0.2</v>
      </c>
      <c r="L11" s="63">
        <v>0.2</v>
      </c>
      <c r="M11" s="64">
        <v>0.1</v>
      </c>
      <c r="N11" s="63">
        <v>0.1</v>
      </c>
      <c r="O11" s="64">
        <v>0.1</v>
      </c>
      <c r="P11" s="63">
        <v>0.1</v>
      </c>
      <c r="Q11" s="64">
        <v>0.1</v>
      </c>
      <c r="R11" s="63">
        <v>0.1</v>
      </c>
      <c r="S11" s="64">
        <v>0.1</v>
      </c>
      <c r="T11" s="63">
        <v>0.1</v>
      </c>
      <c r="U11" s="60">
        <v>0.1</v>
      </c>
      <c r="V11" s="61">
        <v>0.1</v>
      </c>
      <c r="W11" s="61">
        <v>0.1</v>
      </c>
      <c r="X11" s="61">
        <v>0.1</v>
      </c>
    </row>
    <row r="12" spans="1:24" x14ac:dyDescent="0.25">
      <c r="A12" s="66" t="s">
        <v>15</v>
      </c>
      <c r="B12" s="67">
        <v>20.2</v>
      </c>
      <c r="C12" s="68">
        <v>20.7</v>
      </c>
      <c r="D12" s="67">
        <v>20.399999999999999</v>
      </c>
      <c r="E12" s="68">
        <v>19.399999999999999</v>
      </c>
      <c r="F12" s="67">
        <v>18</v>
      </c>
      <c r="G12" s="68">
        <v>15.2</v>
      </c>
      <c r="H12" s="67">
        <v>14.2</v>
      </c>
      <c r="I12" s="68">
        <v>12.3</v>
      </c>
      <c r="J12" s="67">
        <v>11.8</v>
      </c>
      <c r="K12" s="68">
        <v>12.4</v>
      </c>
      <c r="L12" s="67">
        <v>11.6</v>
      </c>
      <c r="M12" s="68">
        <v>11.2</v>
      </c>
      <c r="N12" s="67">
        <v>10.9</v>
      </c>
      <c r="O12" s="68">
        <v>10.3</v>
      </c>
      <c r="P12" s="67">
        <v>10.199999999999999</v>
      </c>
      <c r="Q12" s="68">
        <v>10.4</v>
      </c>
      <c r="R12" s="67">
        <v>10.4</v>
      </c>
      <c r="S12" s="68">
        <v>9.6000000000000014</v>
      </c>
      <c r="T12" s="67">
        <v>9.1</v>
      </c>
      <c r="U12" s="69">
        <v>8.8000000000000007</v>
      </c>
      <c r="V12" s="70">
        <v>10.199999999999999</v>
      </c>
      <c r="W12" s="70">
        <v>8.9</v>
      </c>
      <c r="X12" s="70">
        <v>9.1999999999999993</v>
      </c>
    </row>
    <row r="14" spans="1:24" ht="18.75" x14ac:dyDescent="0.25">
      <c r="A14" s="110" t="s">
        <v>64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</row>
  </sheetData>
  <mergeCells count="3">
    <mergeCell ref="B1:T1"/>
    <mergeCell ref="B2:T2"/>
    <mergeCell ref="A14:S14"/>
  </mergeCells>
  <hyperlinks>
    <hyperlink ref="A1" location="Содержание!A1" display="В содержание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workbookViewId="0"/>
  </sheetViews>
  <sheetFormatPr defaultRowHeight="15" x14ac:dyDescent="0.25"/>
  <sheetData>
    <row r="1" spans="1:1" x14ac:dyDescent="0.25">
      <c r="A1" s="44" t="s">
        <v>9</v>
      </c>
    </row>
    <row r="34" spans="1:19" ht="18.75" x14ac:dyDescent="0.25">
      <c r="A34" s="110" t="s">
        <v>64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</row>
  </sheetData>
  <mergeCells count="1">
    <mergeCell ref="A34:S34"/>
  </mergeCells>
  <hyperlinks>
    <hyperlink ref="A1" location="Содержание!A1" display="В содержание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topLeftCell="A4" zoomScaleNormal="100" workbookViewId="0">
      <selection activeCell="N32" sqref="N32"/>
    </sheetView>
  </sheetViews>
  <sheetFormatPr defaultRowHeight="15" x14ac:dyDescent="0.25"/>
  <cols>
    <col min="1" max="1" width="22.5703125" style="73" customWidth="1"/>
    <col min="2" max="2" width="17" style="73" customWidth="1"/>
    <col min="3" max="14" width="10.28515625" style="73" customWidth="1"/>
  </cols>
  <sheetData>
    <row r="1" spans="1:14" x14ac:dyDescent="0.25">
      <c r="A1" s="44" t="s">
        <v>40</v>
      </c>
    </row>
    <row r="2" spans="1:14" ht="17.25" x14ac:dyDescent="0.25">
      <c r="A2" s="114" t="s">
        <v>49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x14ac:dyDescent="0.25">
      <c r="M3" s="115" t="s">
        <v>21</v>
      </c>
      <c r="N3" s="115"/>
    </row>
    <row r="4" spans="1:14" x14ac:dyDescent="0.25">
      <c r="A4" s="74"/>
      <c r="B4" s="75"/>
      <c r="C4" s="76" t="s">
        <v>22</v>
      </c>
      <c r="D4" s="76" t="s">
        <v>23</v>
      </c>
      <c r="E4" s="76" t="s">
        <v>24</v>
      </c>
      <c r="F4" s="76" t="s">
        <v>25</v>
      </c>
      <c r="G4" s="76" t="s">
        <v>26</v>
      </c>
      <c r="H4" s="76" t="s">
        <v>27</v>
      </c>
      <c r="I4" s="76" t="s">
        <v>28</v>
      </c>
      <c r="J4" s="76" t="s">
        <v>29</v>
      </c>
      <c r="K4" s="76" t="s">
        <v>30</v>
      </c>
      <c r="L4" s="76" t="s">
        <v>31</v>
      </c>
      <c r="M4" s="76" t="s">
        <v>32</v>
      </c>
      <c r="N4" s="76" t="s">
        <v>33</v>
      </c>
    </row>
    <row r="5" spans="1:14" x14ac:dyDescent="0.25">
      <c r="A5" s="74"/>
      <c r="B5" s="75"/>
      <c r="C5" s="77"/>
      <c r="D5" s="77"/>
      <c r="E5" s="77"/>
      <c r="F5" s="77"/>
      <c r="G5" s="77"/>
      <c r="H5" s="77"/>
      <c r="I5" s="77"/>
      <c r="J5" s="77"/>
      <c r="K5" s="77"/>
      <c r="L5" s="105"/>
      <c r="M5" s="105"/>
      <c r="N5" s="105"/>
    </row>
    <row r="6" spans="1:14" ht="16.5" x14ac:dyDescent="0.25">
      <c r="A6" s="116" t="s">
        <v>34</v>
      </c>
      <c r="B6" s="78">
        <v>2021</v>
      </c>
      <c r="C6" s="121">
        <f t="shared" ref="C6:N7" si="0">C14+C18+C22+C30+C26</f>
        <v>33130.400000000001</v>
      </c>
      <c r="D6" s="122">
        <f t="shared" si="0"/>
        <v>27241.79</v>
      </c>
      <c r="E6" s="122">
        <f t="shared" si="0"/>
        <v>26956.26</v>
      </c>
      <c r="F6" s="122">
        <f t="shared" si="0"/>
        <v>27443.07</v>
      </c>
      <c r="G6" s="122">
        <f t="shared" si="0"/>
        <v>33111.620000000003</v>
      </c>
      <c r="H6" s="122">
        <f t="shared" si="0"/>
        <v>41667.840000000004</v>
      </c>
      <c r="I6" s="122">
        <f t="shared" si="0"/>
        <v>50509.979999999996</v>
      </c>
      <c r="J6" s="122">
        <f t="shared" si="0"/>
        <v>52154.170000000006</v>
      </c>
      <c r="K6" s="122">
        <f t="shared" si="0"/>
        <v>43768.700000000004</v>
      </c>
      <c r="L6" s="123" t="s">
        <v>77</v>
      </c>
      <c r="M6" s="123" t="s">
        <v>78</v>
      </c>
      <c r="N6" s="124" t="s">
        <v>79</v>
      </c>
    </row>
    <row r="7" spans="1:14" x14ac:dyDescent="0.25">
      <c r="A7" s="117"/>
      <c r="B7" s="78">
        <v>2022</v>
      </c>
      <c r="C7" s="136">
        <f t="shared" si="0"/>
        <v>34361.160000000003</v>
      </c>
      <c r="D7" s="125">
        <f t="shared" si="0"/>
        <v>31305.669999999995</v>
      </c>
      <c r="E7" s="125">
        <f t="shared" si="0"/>
        <v>35520.65</v>
      </c>
      <c r="F7" s="125">
        <f t="shared" si="0"/>
        <v>36021.869999999995</v>
      </c>
      <c r="G7" s="125">
        <f t="shared" si="0"/>
        <v>39769.97</v>
      </c>
      <c r="H7" s="125">
        <f t="shared" si="0"/>
        <v>46868.369999999995</v>
      </c>
      <c r="I7" s="125">
        <f t="shared" si="0"/>
        <v>54142.81</v>
      </c>
      <c r="J7" s="125">
        <f t="shared" si="0"/>
        <v>55189.880000000005</v>
      </c>
      <c r="K7" s="125">
        <f t="shared" si="0"/>
        <v>46963.94</v>
      </c>
      <c r="L7" s="125">
        <f t="shared" si="0"/>
        <v>41398.19</v>
      </c>
      <c r="M7" s="125">
        <f t="shared" si="0"/>
        <v>37352.720000000001</v>
      </c>
      <c r="N7" s="127">
        <f t="shared" si="0"/>
        <v>37966.769999999997</v>
      </c>
    </row>
    <row r="8" spans="1:14" x14ac:dyDescent="0.25">
      <c r="A8" s="117"/>
      <c r="B8" s="79" t="s">
        <v>35</v>
      </c>
      <c r="C8" s="128">
        <f>C7/C6*100</f>
        <v>103.71489628860505</v>
      </c>
      <c r="D8" s="129">
        <f t="shared" ref="D8:K8" si="1">D7/D6*100</f>
        <v>114.91781560609635</v>
      </c>
      <c r="E8" s="129">
        <f t="shared" si="1"/>
        <v>131.77143268391092</v>
      </c>
      <c r="F8" s="129">
        <f t="shared" si="1"/>
        <v>131.26035097385241</v>
      </c>
      <c r="G8" s="129">
        <f t="shared" si="1"/>
        <v>120.10880168351774</v>
      </c>
      <c r="H8" s="129">
        <f t="shared" si="1"/>
        <v>112.48092053727765</v>
      </c>
      <c r="I8" s="129">
        <f t="shared" si="1"/>
        <v>107.19230140261391</v>
      </c>
      <c r="J8" s="129">
        <f t="shared" si="1"/>
        <v>105.82064674790146</v>
      </c>
      <c r="K8" s="129">
        <f t="shared" si="1"/>
        <v>107.30028536374165</v>
      </c>
      <c r="L8" s="129">
        <v>111.8</v>
      </c>
      <c r="M8" s="129">
        <v>113.6</v>
      </c>
      <c r="N8" s="139">
        <v>110.5</v>
      </c>
    </row>
    <row r="9" spans="1:14" ht="23.25" x14ac:dyDescent="0.25">
      <c r="A9" s="117"/>
      <c r="B9" s="79" t="s">
        <v>36</v>
      </c>
      <c r="C9" s="131">
        <v>100.1</v>
      </c>
      <c r="D9" s="132">
        <f>D7/C7*100</f>
        <v>91.107721625230326</v>
      </c>
      <c r="E9" s="132">
        <f t="shared" ref="E9:K9" si="2">E7/D7*100</f>
        <v>113.46395077952336</v>
      </c>
      <c r="F9" s="132">
        <f t="shared" si="2"/>
        <v>101.41106652046061</v>
      </c>
      <c r="G9" s="132">
        <f t="shared" si="2"/>
        <v>110.40506781019421</v>
      </c>
      <c r="H9" s="132">
        <f t="shared" si="2"/>
        <v>117.84864308421655</v>
      </c>
      <c r="I9" s="132">
        <f t="shared" si="2"/>
        <v>115.52100062366155</v>
      </c>
      <c r="J9" s="132">
        <f t="shared" si="2"/>
        <v>101.93390405854443</v>
      </c>
      <c r="K9" s="132">
        <f t="shared" si="2"/>
        <v>85.095202236352023</v>
      </c>
      <c r="L9" s="132">
        <f t="shared" ref="L9" si="3">L7/K7*100</f>
        <v>88.148886145412845</v>
      </c>
      <c r="M9" s="132">
        <f t="shared" ref="M9" si="4">M7/L7*100</f>
        <v>90.227906099276325</v>
      </c>
      <c r="N9" s="140">
        <f t="shared" ref="N9" si="5">N7/M7*100</f>
        <v>101.64392311992272</v>
      </c>
    </row>
    <row r="10" spans="1:14" x14ac:dyDescent="0.25">
      <c r="A10" s="117"/>
      <c r="B10" s="80" t="s">
        <v>47</v>
      </c>
      <c r="C10" s="126">
        <f t="shared" ref="C10:D10" si="6">C16+C20+C24+C28+C32</f>
        <v>37835.560000000005</v>
      </c>
      <c r="D10" s="125">
        <f t="shared" si="6"/>
        <v>34806.9</v>
      </c>
      <c r="E10" s="125"/>
      <c r="F10" s="125"/>
      <c r="G10" s="125"/>
      <c r="H10" s="126"/>
      <c r="I10" s="125"/>
      <c r="J10" s="126"/>
      <c r="K10" s="126"/>
      <c r="L10" s="126"/>
      <c r="M10" s="126"/>
      <c r="N10" s="133"/>
    </row>
    <row r="11" spans="1:14" x14ac:dyDescent="0.25">
      <c r="A11" s="117"/>
      <c r="B11" s="79" t="s">
        <v>35</v>
      </c>
      <c r="C11" s="137">
        <f t="shared" ref="C11:D11" si="7">C10/C7*100</f>
        <v>110.11141649467015</v>
      </c>
      <c r="D11" s="129">
        <f t="shared" si="7"/>
        <v>111.18401235303384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30"/>
    </row>
    <row r="12" spans="1:14" ht="23.25" x14ac:dyDescent="0.25">
      <c r="A12" s="118"/>
      <c r="B12" s="79" t="s">
        <v>36</v>
      </c>
      <c r="C12" s="138">
        <f>C10/N7*100</f>
        <v>99.654408315482229</v>
      </c>
      <c r="D12" s="134">
        <f>D10/C10*100</f>
        <v>91.995202396898563</v>
      </c>
      <c r="E12" s="134"/>
      <c r="F12" s="134"/>
      <c r="G12" s="134"/>
      <c r="H12" s="134"/>
      <c r="I12" s="134"/>
      <c r="J12" s="134"/>
      <c r="K12" s="134"/>
      <c r="L12" s="134"/>
      <c r="M12" s="134"/>
      <c r="N12" s="135"/>
    </row>
    <row r="13" spans="1:14" x14ac:dyDescent="0.25">
      <c r="A13" s="81" t="s">
        <v>16</v>
      </c>
      <c r="B13" s="82"/>
      <c r="C13" s="83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</row>
    <row r="14" spans="1:14" x14ac:dyDescent="0.25">
      <c r="A14" s="73" t="s">
        <v>5</v>
      </c>
      <c r="B14" s="75">
        <v>2022</v>
      </c>
      <c r="C14" s="85">
        <v>7625.8</v>
      </c>
      <c r="D14" s="85">
        <v>5579.5</v>
      </c>
      <c r="E14" s="85">
        <v>7585.6</v>
      </c>
      <c r="F14" s="85">
        <v>8496.2999999999993</v>
      </c>
      <c r="G14" s="85">
        <v>10166.6</v>
      </c>
      <c r="H14" s="85">
        <v>12849.2</v>
      </c>
      <c r="I14" s="85">
        <v>16173.5</v>
      </c>
      <c r="J14" s="85">
        <v>16697.400000000001</v>
      </c>
      <c r="K14" s="85">
        <v>11610.8</v>
      </c>
      <c r="L14" s="93" t="s">
        <v>50</v>
      </c>
      <c r="M14" s="93" t="s">
        <v>51</v>
      </c>
      <c r="N14" s="93" t="s">
        <v>65</v>
      </c>
    </row>
    <row r="15" spans="1:14" x14ac:dyDescent="0.25">
      <c r="B15" s="75" t="s">
        <v>48</v>
      </c>
      <c r="C15" s="85">
        <v>9284.2000000000007</v>
      </c>
      <c r="D15" s="85">
        <v>7775.4</v>
      </c>
      <c r="E15" s="85">
        <v>8807.6</v>
      </c>
      <c r="F15" s="85">
        <v>9360.6</v>
      </c>
      <c r="G15" s="85">
        <v>10682.4</v>
      </c>
      <c r="H15" s="85">
        <v>13795.4</v>
      </c>
      <c r="I15" s="85">
        <v>17142</v>
      </c>
      <c r="J15" s="85">
        <v>17326.3</v>
      </c>
      <c r="K15" s="85">
        <v>12911.3</v>
      </c>
      <c r="L15" s="85">
        <v>10675</v>
      </c>
      <c r="M15" s="85">
        <v>10071.299999999999</v>
      </c>
      <c r="N15" s="85">
        <v>10126.799999999999</v>
      </c>
    </row>
    <row r="16" spans="1:14" x14ac:dyDescent="0.25">
      <c r="B16" s="75" t="s">
        <v>80</v>
      </c>
      <c r="C16" s="98">
        <v>10226.200000000001</v>
      </c>
      <c r="D16" s="85">
        <v>8575.7999999999993</v>
      </c>
      <c r="E16" s="85"/>
      <c r="F16" s="85"/>
      <c r="G16" s="85"/>
      <c r="H16" s="85"/>
      <c r="I16" s="85"/>
      <c r="J16" s="85"/>
      <c r="K16" s="85"/>
      <c r="L16" s="85"/>
      <c r="M16" s="98"/>
      <c r="N16" s="85"/>
    </row>
    <row r="17" spans="1:15" x14ac:dyDescent="0.25">
      <c r="B17" s="75"/>
      <c r="C17" s="86"/>
      <c r="D17" s="86"/>
      <c r="E17" s="86"/>
      <c r="F17" s="86"/>
      <c r="G17" s="86"/>
      <c r="H17" s="86"/>
      <c r="I17" s="86"/>
      <c r="J17" s="86"/>
      <c r="K17" s="86"/>
      <c r="L17" s="94"/>
      <c r="M17" s="94"/>
      <c r="N17" s="94"/>
    </row>
    <row r="18" spans="1:15" ht="16.5" x14ac:dyDescent="0.25">
      <c r="A18" s="73" t="s">
        <v>46</v>
      </c>
      <c r="B18" s="75">
        <v>2022</v>
      </c>
      <c r="C18" s="85">
        <v>6488.9</v>
      </c>
      <c r="D18" s="85">
        <v>6297.9</v>
      </c>
      <c r="E18" s="85">
        <v>7250.9</v>
      </c>
      <c r="F18" s="85">
        <v>7362</v>
      </c>
      <c r="G18" s="85">
        <v>7469.7</v>
      </c>
      <c r="H18" s="85">
        <v>7477.7</v>
      </c>
      <c r="I18" s="85">
        <v>7396</v>
      </c>
      <c r="J18" s="85">
        <v>7492.6</v>
      </c>
      <c r="K18" s="85">
        <v>7646.1</v>
      </c>
      <c r="L18" s="93" t="s">
        <v>72</v>
      </c>
      <c r="M18" s="93" t="s">
        <v>73</v>
      </c>
      <c r="N18" s="93" t="s">
        <v>74</v>
      </c>
      <c r="O18" s="99"/>
    </row>
    <row r="19" spans="1:15" x14ac:dyDescent="0.25">
      <c r="B19" s="75" t="s">
        <v>48</v>
      </c>
      <c r="C19" s="104">
        <v>6837.6</v>
      </c>
      <c r="D19" s="104">
        <v>6876.2</v>
      </c>
      <c r="E19" s="104">
        <v>7812.1</v>
      </c>
      <c r="F19" s="104">
        <v>7866.7</v>
      </c>
      <c r="G19" s="104">
        <v>8063.5</v>
      </c>
      <c r="H19" s="104">
        <v>7932.4</v>
      </c>
      <c r="I19" s="104">
        <v>7840.5</v>
      </c>
      <c r="J19" s="104">
        <v>8037.7</v>
      </c>
      <c r="K19" s="104">
        <v>8144.3</v>
      </c>
      <c r="L19" s="104">
        <v>8253</v>
      </c>
      <c r="M19" s="104">
        <v>7937.5</v>
      </c>
      <c r="N19" s="104">
        <v>7881.3</v>
      </c>
      <c r="O19" s="99"/>
    </row>
    <row r="20" spans="1:15" x14ac:dyDescent="0.25">
      <c r="B20" s="75" t="s">
        <v>80</v>
      </c>
      <c r="C20" s="98">
        <v>7092.6</v>
      </c>
      <c r="D20" s="104">
        <v>7384</v>
      </c>
      <c r="E20" s="104"/>
      <c r="F20" s="104"/>
      <c r="G20" s="104"/>
      <c r="H20" s="85"/>
      <c r="I20" s="85"/>
      <c r="J20" s="85"/>
      <c r="K20" s="85"/>
      <c r="L20" s="85"/>
      <c r="M20" s="93"/>
      <c r="N20" s="93"/>
      <c r="O20" s="99"/>
    </row>
    <row r="21" spans="1:15" x14ac:dyDescent="0.25">
      <c r="B21" s="75"/>
      <c r="C21" s="86"/>
      <c r="D21" s="86"/>
      <c r="E21" s="86"/>
      <c r="F21" s="86"/>
      <c r="G21" s="86"/>
      <c r="H21" s="86"/>
      <c r="I21" s="86"/>
      <c r="J21" s="86"/>
      <c r="K21" s="86"/>
      <c r="L21" s="94"/>
      <c r="M21" s="94"/>
      <c r="N21" s="94"/>
      <c r="O21" s="99"/>
    </row>
    <row r="22" spans="1:15" x14ac:dyDescent="0.25">
      <c r="A22" s="73" t="s">
        <v>37</v>
      </c>
      <c r="B22" s="75">
        <v>2022</v>
      </c>
      <c r="C22" s="87">
        <v>1.32</v>
      </c>
      <c r="D22" s="87">
        <v>0.69</v>
      </c>
      <c r="E22" s="87">
        <v>1.06</v>
      </c>
      <c r="F22" s="87">
        <v>5.07</v>
      </c>
      <c r="G22" s="87">
        <v>66.52</v>
      </c>
      <c r="H22" s="87">
        <v>108.9</v>
      </c>
      <c r="I22" s="87">
        <v>136.91</v>
      </c>
      <c r="J22" s="87">
        <v>135.11000000000001</v>
      </c>
      <c r="K22" s="87">
        <v>88.62</v>
      </c>
      <c r="L22" s="95" t="s">
        <v>66</v>
      </c>
      <c r="M22" s="95" t="s">
        <v>67</v>
      </c>
      <c r="N22" s="95" t="s">
        <v>68</v>
      </c>
      <c r="O22" s="99"/>
    </row>
    <row r="23" spans="1:15" x14ac:dyDescent="0.25">
      <c r="A23" s="86"/>
      <c r="B23" s="75" t="s">
        <v>48</v>
      </c>
      <c r="C23" s="87">
        <v>1.0900000000000001</v>
      </c>
      <c r="D23" s="87">
        <v>0.96</v>
      </c>
      <c r="E23" s="87">
        <v>1.33</v>
      </c>
      <c r="F23" s="87">
        <v>8.17</v>
      </c>
      <c r="G23" s="87">
        <v>74.87</v>
      </c>
      <c r="H23" s="87">
        <v>131.97</v>
      </c>
      <c r="I23" s="87">
        <v>157.38</v>
      </c>
      <c r="J23" s="87">
        <v>161.33000000000001</v>
      </c>
      <c r="K23" s="87">
        <v>113.3</v>
      </c>
      <c r="L23" s="87">
        <v>30.15</v>
      </c>
      <c r="M23" s="87">
        <v>4.2</v>
      </c>
      <c r="N23" s="87">
        <v>1.2</v>
      </c>
      <c r="O23" s="99"/>
    </row>
    <row r="24" spans="1:15" x14ac:dyDescent="0.25">
      <c r="B24" s="75" t="s">
        <v>80</v>
      </c>
      <c r="C24" s="87">
        <v>1.24</v>
      </c>
      <c r="D24" s="87">
        <v>1.18</v>
      </c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99"/>
    </row>
    <row r="25" spans="1:15" x14ac:dyDescent="0.25">
      <c r="B25" s="75"/>
      <c r="C25" s="88"/>
      <c r="D25" s="88"/>
      <c r="E25" s="88"/>
      <c r="F25" s="88"/>
      <c r="G25" s="88"/>
      <c r="H25" s="88"/>
      <c r="I25" s="88"/>
      <c r="J25" s="88"/>
      <c r="K25" s="88"/>
      <c r="L25" s="96"/>
      <c r="M25" s="96"/>
      <c r="N25" s="96"/>
      <c r="O25" s="99"/>
    </row>
    <row r="26" spans="1:15" x14ac:dyDescent="0.25">
      <c r="A26" s="73" t="s">
        <v>38</v>
      </c>
      <c r="B26" s="75">
        <v>2022</v>
      </c>
      <c r="C26" s="87">
        <v>1.18</v>
      </c>
      <c r="D26" s="87">
        <v>0.9</v>
      </c>
      <c r="E26" s="87">
        <v>1.6</v>
      </c>
      <c r="F26" s="87">
        <v>1</v>
      </c>
      <c r="G26" s="87">
        <v>2.2999999999999998</v>
      </c>
      <c r="H26" s="87">
        <v>2.54</v>
      </c>
      <c r="I26" s="87">
        <v>5.27</v>
      </c>
      <c r="J26" s="87">
        <v>6.76</v>
      </c>
      <c r="K26" s="87">
        <v>3.18</v>
      </c>
      <c r="L26" s="95" t="s">
        <v>69</v>
      </c>
      <c r="M26" s="95" t="s">
        <v>75</v>
      </c>
      <c r="N26" s="95" t="s">
        <v>76</v>
      </c>
      <c r="O26" s="99"/>
    </row>
    <row r="27" spans="1:15" s="99" customFormat="1" x14ac:dyDescent="0.25">
      <c r="A27" s="73"/>
      <c r="B27" s="75" t="s">
        <v>48</v>
      </c>
      <c r="C27" s="87">
        <v>0.97</v>
      </c>
      <c r="D27" s="87">
        <v>1.51</v>
      </c>
      <c r="E27" s="87">
        <v>1.82</v>
      </c>
      <c r="F27" s="87">
        <v>2.1</v>
      </c>
      <c r="G27" s="87">
        <v>2.2999999999999998</v>
      </c>
      <c r="H27" s="87">
        <v>3.2</v>
      </c>
      <c r="I27" s="87">
        <v>5.83</v>
      </c>
      <c r="J27" s="87">
        <v>6.75</v>
      </c>
      <c r="K27" s="87">
        <v>4.9400000000000004</v>
      </c>
      <c r="L27" s="95">
        <v>3.84</v>
      </c>
      <c r="M27" s="95">
        <v>1.32</v>
      </c>
      <c r="N27" s="95">
        <v>1.37</v>
      </c>
    </row>
    <row r="28" spans="1:15" x14ac:dyDescent="0.25">
      <c r="B28" s="75" t="s">
        <v>80</v>
      </c>
      <c r="C28" s="87">
        <v>0.62</v>
      </c>
      <c r="D28" s="87">
        <v>1.52</v>
      </c>
      <c r="E28" s="87"/>
      <c r="F28" s="87"/>
      <c r="G28" s="87"/>
      <c r="H28" s="87"/>
      <c r="I28" s="87"/>
      <c r="J28" s="87"/>
      <c r="K28" s="87"/>
      <c r="L28" s="95"/>
      <c r="M28" s="95"/>
      <c r="N28" s="95"/>
      <c r="O28" s="99"/>
    </row>
    <row r="29" spans="1:15" x14ac:dyDescent="0.25">
      <c r="B29" s="75"/>
      <c r="C29" s="88"/>
      <c r="D29" s="88"/>
      <c r="E29" s="88"/>
      <c r="F29" s="88"/>
      <c r="G29" s="88"/>
      <c r="H29" s="88"/>
      <c r="I29" s="88"/>
      <c r="J29" s="88"/>
      <c r="K29" s="88"/>
      <c r="L29" s="96"/>
      <c r="M29" s="96"/>
      <c r="N29" s="96"/>
      <c r="O29" s="99"/>
    </row>
    <row r="30" spans="1:15" ht="16.5" x14ac:dyDescent="0.25">
      <c r="A30" s="73" t="s">
        <v>45</v>
      </c>
      <c r="B30" s="75">
        <v>2022</v>
      </c>
      <c r="C30" s="89">
        <v>19013.2</v>
      </c>
      <c r="D30" s="89">
        <v>15362.8</v>
      </c>
      <c r="E30" s="89">
        <v>12117.1</v>
      </c>
      <c r="F30" s="89">
        <v>11578.7</v>
      </c>
      <c r="G30" s="89">
        <v>15406.5</v>
      </c>
      <c r="H30" s="89">
        <v>21229.5</v>
      </c>
      <c r="I30" s="89">
        <v>26798.3</v>
      </c>
      <c r="J30" s="89">
        <v>27822.3</v>
      </c>
      <c r="K30" s="89">
        <v>24420</v>
      </c>
      <c r="L30" s="97" t="s">
        <v>52</v>
      </c>
      <c r="M30" s="97" t="s">
        <v>53</v>
      </c>
      <c r="N30" s="97" t="s">
        <v>54</v>
      </c>
      <c r="O30" s="99"/>
    </row>
    <row r="31" spans="1:15" x14ac:dyDescent="0.25">
      <c r="A31" s="73" t="s">
        <v>39</v>
      </c>
      <c r="B31" s="75" t="s">
        <v>48</v>
      </c>
      <c r="C31" s="89">
        <v>18237.3</v>
      </c>
      <c r="D31" s="89">
        <v>16651.599999999999</v>
      </c>
      <c r="E31" s="89">
        <v>18897.8</v>
      </c>
      <c r="F31" s="89">
        <v>18784.3</v>
      </c>
      <c r="G31" s="89">
        <v>20946.900000000001</v>
      </c>
      <c r="H31" s="89">
        <v>25005.4</v>
      </c>
      <c r="I31" s="89">
        <v>28997.1</v>
      </c>
      <c r="J31" s="89">
        <v>29657.8</v>
      </c>
      <c r="K31" s="89">
        <v>25790.1</v>
      </c>
      <c r="L31" s="89">
        <v>22436.2</v>
      </c>
      <c r="M31" s="89">
        <v>19338.400000000001</v>
      </c>
      <c r="N31" s="103">
        <v>19956.099999999999</v>
      </c>
      <c r="O31" s="99"/>
    </row>
    <row r="32" spans="1:15" x14ac:dyDescent="0.25">
      <c r="A32" s="77"/>
      <c r="B32" s="75" t="s">
        <v>80</v>
      </c>
      <c r="C32" s="103">
        <v>20514.900000000001</v>
      </c>
      <c r="D32" s="89">
        <v>18844.400000000001</v>
      </c>
      <c r="E32" s="89"/>
      <c r="F32" s="89"/>
      <c r="G32" s="89"/>
      <c r="H32" s="89"/>
      <c r="I32" s="89"/>
      <c r="J32" s="89"/>
      <c r="K32" s="103"/>
      <c r="L32" s="89"/>
      <c r="M32" s="103"/>
      <c r="N32" s="89"/>
    </row>
    <row r="33" spans="1:14" x14ac:dyDescent="0.25">
      <c r="A33" s="90"/>
      <c r="B33" s="77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14" x14ac:dyDescent="0.25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</row>
    <row r="35" spans="1:14" x14ac:dyDescent="0.25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</row>
    <row r="36" spans="1:14" x14ac:dyDescent="0.25">
      <c r="A36" s="120" t="s">
        <v>83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</row>
    <row r="37" spans="1:14" x14ac:dyDescent="0.25">
      <c r="A37" s="113" t="s">
        <v>42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</row>
    <row r="38" spans="1:14" x14ac:dyDescent="0.25">
      <c r="A38" s="92" t="s">
        <v>43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</row>
    <row r="39" spans="1:14" x14ac:dyDescent="0.25">
      <c r="A39" s="113" t="s">
        <v>44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</row>
    <row r="41" spans="1:14" x14ac:dyDescent="0.25">
      <c r="A41" s="77"/>
      <c r="B41" s="77"/>
      <c r="C41" s="77"/>
      <c r="D41" s="77"/>
      <c r="E41" s="77"/>
      <c r="F41" s="77"/>
      <c r="H41" s="77"/>
      <c r="I41" s="77"/>
      <c r="J41" s="77"/>
      <c r="K41" s="77"/>
      <c r="L41" s="77"/>
      <c r="M41" s="77"/>
      <c r="N41" s="77"/>
    </row>
    <row r="42" spans="1:14" x14ac:dyDescent="0.25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</row>
    <row r="43" spans="1:14" x14ac:dyDescent="0.25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</row>
  </sheetData>
  <mergeCells count="7">
    <mergeCell ref="A37:N37"/>
    <mergeCell ref="A39:N39"/>
    <mergeCell ref="A2:N2"/>
    <mergeCell ref="M3:N3"/>
    <mergeCell ref="A6:A12"/>
    <mergeCell ref="A35:N35"/>
    <mergeCell ref="A36:N36"/>
  </mergeCells>
  <hyperlinks>
    <hyperlink ref="A1" location="Содержание!A1" display="К содержанию"/>
  </hyperlink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Содержание</vt:lpstr>
      <vt:lpstr>1</vt:lpstr>
      <vt:lpstr>2</vt:lpstr>
      <vt:lpstr>3</vt:lpstr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2014-10-01T11:12:33Z</cp:lastPrinted>
  <dcterms:created xsi:type="dcterms:W3CDTF">2006-09-16T00:00:00Z</dcterms:created>
  <dcterms:modified xsi:type="dcterms:W3CDTF">2024-03-28T12:42:08Z</dcterms:modified>
</cp:coreProperties>
</file>