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СРООС" sheetId="1" r:id="rId1"/>
  </sheets>
  <definedNames>
    <definedName name="_xlnm.Print_Titles" localSheetId="0">СРООС!$A:$B,СРООС!$1:$5</definedName>
  </definedNames>
  <calcPr calcId="145621"/>
</workbook>
</file>

<file path=xl/calcChain.xml><?xml version="1.0" encoding="utf-8"?>
<calcChain xmlns="http://schemas.openxmlformats.org/spreadsheetml/2006/main">
  <c r="Q40" i="1" l="1"/>
  <c r="Q33" i="1"/>
  <c r="P47" i="1"/>
  <c r="P40" i="1"/>
  <c r="P33" i="1"/>
  <c r="O47" i="1"/>
  <c r="O40" i="1"/>
  <c r="O33" i="1"/>
  <c r="N47" i="1"/>
  <c r="N40" i="1"/>
  <c r="N33" i="1"/>
  <c r="G19" i="1" l="1"/>
  <c r="F19" i="1"/>
  <c r="E19" i="1"/>
  <c r="D19" i="1"/>
  <c r="C19" i="1"/>
  <c r="AA19" i="1"/>
  <c r="Z19" i="1"/>
  <c r="Y19" i="1"/>
  <c r="X19" i="1"/>
  <c r="W19" i="1"/>
  <c r="R12" i="1"/>
  <c r="M12" i="1"/>
  <c r="R47" i="1"/>
  <c r="R40" i="1"/>
  <c r="R33" i="1"/>
  <c r="M47" i="1"/>
  <c r="M40" i="1"/>
  <c r="M33" i="1"/>
  <c r="C47" i="1"/>
</calcChain>
</file>

<file path=xl/sharedStrings.xml><?xml version="1.0" encoding="utf-8"?>
<sst xmlns="http://schemas.openxmlformats.org/spreadsheetml/2006/main" count="230" uniqueCount="26">
  <si>
    <t>Информация о деятельности в области охраны окружающей среды в Российской Федерации</t>
  </si>
  <si>
    <t>Показатель</t>
  </si>
  <si>
    <t>ВСЕГО</t>
  </si>
  <si>
    <t>в том числе:</t>
  </si>
  <si>
    <t>Государственный сектор</t>
  </si>
  <si>
    <t>Коммерческий сектор</t>
  </si>
  <si>
    <t>Сектор специализированных производителей  услуг по охране окружающей среды</t>
  </si>
  <si>
    <t>охрана атмосферного воздуха и предотвращение изменения климата</t>
  </si>
  <si>
    <t>сбор и очистка сточных вод</t>
  </si>
  <si>
    <t>обращение с отходами</t>
  </si>
  <si>
    <t>защита  реабилитация земель, поверхностных и подземных вод</t>
  </si>
  <si>
    <t>сохранение биоразнообразия и охрана природных территорий</t>
  </si>
  <si>
    <t>прочие</t>
  </si>
  <si>
    <t>-</t>
  </si>
  <si>
    <t>…</t>
  </si>
  <si>
    <r>
      <t xml:space="preserve">Национальные расходы на охрану окружающей среды </t>
    </r>
    <r>
      <rPr>
        <vertAlign val="superscript"/>
        <sz val="10"/>
        <color theme="1"/>
        <rFont val="Calibri"/>
        <family val="2"/>
        <charset val="204"/>
        <scheme val="minor"/>
      </rPr>
      <t>1)</t>
    </r>
  </si>
  <si>
    <r>
      <t xml:space="preserve">Валовое накопление основного капитала 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</si>
  <si>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 xml:space="preserve">Промежуточное потребление 
(без учета природоохранных услуг) 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</si>
  <si>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 xml:space="preserve">Затраты на оплату труда и отчисления на социальные нужды 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</si>
  <si>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 xml:space="preserve">Промежуточное потребление природоохранных услуг 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</si>
  <si>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 xml:space="preserve">Направления природоохранной деятельности
</t>
    </r>
    <r>
      <rPr>
        <sz val="10"/>
        <color theme="1"/>
        <rFont val="Calibri"/>
        <family val="2"/>
        <charset val="204"/>
        <scheme val="minor"/>
      </rPr>
      <t>(согласно международному классификатору CEPA 2000)</t>
    </r>
  </si>
  <si>
    <t>Сектор домашних хозяйств</t>
  </si>
  <si>
    <t>(миллионов рублей)</t>
  </si>
  <si>
    <r>
      <t xml:space="preserve">Конечное потребление природоохранных услуг  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</si>
  <si>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1)</t>
    </r>
    <r>
      <rPr>
        <sz val="11"/>
        <rFont val="Calibri"/>
        <family val="2"/>
        <charset val="204"/>
        <scheme val="minor"/>
      </rPr>
      <t xml:space="preserve"> Официальная статистическая информация</t>
    </r>
  </si>
  <si>
    <r>
      <t>2)</t>
    </r>
    <r>
      <rPr>
        <sz val="11"/>
        <rFont val="Calibri"/>
        <family val="2"/>
        <charset val="204"/>
        <scheme val="minor"/>
      </rPr>
      <t xml:space="preserve"> Результаты экспериментального построения счета расходов на охрану окружающей среды СПЭУ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</si>
</sst>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vertical="top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2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 vertical="top" wrapText="1" indent="2"/>
    </xf>
    <xf numFmtId="0" fontId="2" fillId="0" borderId="12" xfId="0" applyFont="1" applyFill="1" applyBorder="1"/>
    <xf numFmtId="0" fontId="2" fillId="0" borderId="0" xfId="0" applyFont="1" applyFill="1" applyBorder="1"/>
    <xf numFmtId="0" fontId="2" fillId="0" borderId="11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11" xfId="0" applyFont="1" applyFill="1" applyBorder="1"/>
    <xf numFmtId="0" fontId="5" fillId="0" borderId="0" xfId="0" applyFont="1" applyFill="1" applyBorder="1"/>
    <xf numFmtId="0" fontId="5" fillId="0" borderId="12" xfId="0" applyFont="1" applyFill="1" applyBorder="1"/>
    <xf numFmtId="0" fontId="3" fillId="0" borderId="12" xfId="0" applyFont="1" applyBorder="1"/>
    <xf numFmtId="0" fontId="3" fillId="0" borderId="0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2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0" xfId="0" applyFont="1" applyFill="1" applyBorder="1"/>
    <xf numFmtId="0" fontId="2" fillId="2" borderId="11" xfId="0" applyFont="1" applyFill="1" applyBorder="1"/>
    <xf numFmtId="0" fontId="5" fillId="0" borderId="11" xfId="0" applyFont="1" applyFill="1" applyBorder="1"/>
    <xf numFmtId="0" fontId="3" fillId="0" borderId="11" xfId="0" applyFont="1" applyBorder="1"/>
    <xf numFmtId="0" fontId="2" fillId="0" borderId="11" xfId="0" applyFont="1" applyBorder="1"/>
    <xf numFmtId="0" fontId="2" fillId="0" borderId="8" xfId="0" applyFont="1" applyBorder="1"/>
    <xf numFmtId="0" fontId="3" fillId="2" borderId="12" xfId="0" applyFont="1" applyFill="1" applyBorder="1"/>
    <xf numFmtId="0" fontId="3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7" xfId="0" applyFont="1" applyFill="1" applyBorder="1" applyAlignment="1">
      <alignment horizontal="left" vertical="top" wrapText="1" indent="2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6" xfId="0" applyFont="1" applyFill="1" applyBorder="1"/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/>
    <xf numFmtId="0" fontId="2" fillId="2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2" borderId="8" xfId="0" applyFont="1" applyFill="1" applyBorder="1"/>
    <xf numFmtId="0" fontId="3" fillId="0" borderId="2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right" wrapText="1"/>
    </xf>
    <xf numFmtId="0" fontId="2" fillId="0" borderId="6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wrapText="1"/>
    </xf>
    <xf numFmtId="0" fontId="3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1" fontId="2" fillId="0" borderId="6" xfId="0" applyNumberFormat="1" applyFont="1" applyFill="1" applyBorder="1"/>
    <xf numFmtId="0" fontId="2" fillId="0" borderId="12" xfId="0" applyFont="1" applyFill="1" applyBorder="1" applyAlignment="1">
      <alignment wrapText="1"/>
    </xf>
    <xf numFmtId="1" fontId="2" fillId="0" borderId="12" xfId="0" applyNumberFormat="1" applyFont="1" applyFill="1" applyBorder="1"/>
    <xf numFmtId="1" fontId="2" fillId="0" borderId="0" xfId="0" applyNumberFormat="1" applyFont="1" applyFill="1" applyBorder="1"/>
    <xf numFmtId="1" fontId="2" fillId="0" borderId="7" xfId="0" applyNumberFormat="1" applyFont="1" applyFill="1" applyBorder="1"/>
    <xf numFmtId="0" fontId="5" fillId="0" borderId="7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8" xfId="0" applyFont="1" applyFill="1" applyBorder="1"/>
    <xf numFmtId="0" fontId="4" fillId="0" borderId="11" xfId="0" applyFont="1" applyBorder="1"/>
    <xf numFmtId="0" fontId="5" fillId="0" borderId="11" xfId="0" applyFont="1" applyBorder="1"/>
    <xf numFmtId="0" fontId="5" fillId="0" borderId="8" xfId="0" applyFont="1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Fill="1" applyBorder="1"/>
    <xf numFmtId="1" fontId="2" fillId="0" borderId="11" xfId="0" applyNumberFormat="1" applyFont="1" applyFill="1" applyBorder="1"/>
    <xf numFmtId="1" fontId="2" fillId="0" borderId="8" xfId="0" applyNumberFormat="1" applyFont="1" applyFill="1" applyBorder="1"/>
    <xf numFmtId="0" fontId="1" fillId="0" borderId="0" xfId="0" applyFont="1" applyFill="1" applyAlignment="1">
      <alignment vertical="center"/>
    </xf>
    <xf numFmtId="0" fontId="2" fillId="0" borderId="7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="90" zoomScaleNormal="90" zoomScaleSheetLayoutView="90" workbookViewId="0">
      <pane xSplit="2" ySplit="5" topLeftCell="C39" activePane="bottomRight" state="frozenSplit"/>
      <selection pane="topRight" activeCell="C1" sqref="C1"/>
      <selection pane="bottomLeft" activeCell="A3" sqref="A3"/>
      <selection pane="bottomRight" activeCell="B57" sqref="B57"/>
    </sheetView>
  </sheetViews>
  <sheetFormatPr defaultRowHeight="12.75" x14ac:dyDescent="0.2"/>
  <cols>
    <col min="1" max="1" width="32.28515625" style="2" customWidth="1"/>
    <col min="2" max="2" width="49.42578125" style="1" customWidth="1"/>
    <col min="3" max="3" width="9.42578125" style="1" customWidth="1"/>
    <col min="4" max="16384" width="9.140625" style="1"/>
  </cols>
  <sheetData>
    <row r="1" spans="1:27" ht="33" customHeight="1" x14ac:dyDescent="0.2">
      <c r="A1" s="103" t="s">
        <v>0</v>
      </c>
      <c r="B1" s="103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15" customHeight="1" x14ac:dyDescent="0.2">
      <c r="A2" s="92" t="s">
        <v>22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</row>
    <row r="3" spans="1:27" s="2" customFormat="1" ht="15" customHeight="1" x14ac:dyDescent="0.2">
      <c r="A3" s="100" t="s">
        <v>1</v>
      </c>
      <c r="B3" s="101" t="s">
        <v>20</v>
      </c>
      <c r="C3" s="106" t="s">
        <v>2</v>
      </c>
      <c r="D3" s="107"/>
      <c r="E3" s="107"/>
      <c r="F3" s="107"/>
      <c r="G3" s="108"/>
      <c r="H3" s="112" t="s">
        <v>3</v>
      </c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3"/>
    </row>
    <row r="4" spans="1:27" s="2" customFormat="1" ht="47.25" customHeight="1" x14ac:dyDescent="0.2">
      <c r="A4" s="100"/>
      <c r="B4" s="102"/>
      <c r="C4" s="109"/>
      <c r="D4" s="110"/>
      <c r="E4" s="110"/>
      <c r="F4" s="110"/>
      <c r="G4" s="111"/>
      <c r="H4" s="102" t="s">
        <v>4</v>
      </c>
      <c r="I4" s="104"/>
      <c r="J4" s="104"/>
      <c r="K4" s="104"/>
      <c r="L4" s="105"/>
      <c r="M4" s="102" t="s">
        <v>5</v>
      </c>
      <c r="N4" s="104"/>
      <c r="O4" s="104"/>
      <c r="P4" s="104"/>
      <c r="Q4" s="105"/>
      <c r="R4" s="101" t="s">
        <v>6</v>
      </c>
      <c r="S4" s="114"/>
      <c r="T4" s="114"/>
      <c r="U4" s="114"/>
      <c r="V4" s="115"/>
      <c r="W4" s="102" t="s">
        <v>21</v>
      </c>
      <c r="X4" s="104"/>
      <c r="Y4" s="104"/>
      <c r="Z4" s="104"/>
      <c r="AA4" s="105"/>
    </row>
    <row r="5" spans="1:27" s="2" customFormat="1" x14ac:dyDescent="0.2">
      <c r="A5" s="100"/>
      <c r="B5" s="102"/>
      <c r="C5" s="87">
        <v>2013</v>
      </c>
      <c r="D5" s="87">
        <v>2014</v>
      </c>
      <c r="E5" s="87">
        <v>2015</v>
      </c>
      <c r="F5" s="87">
        <v>2016</v>
      </c>
      <c r="G5" s="87">
        <v>2017</v>
      </c>
      <c r="H5" s="87">
        <v>2013</v>
      </c>
      <c r="I5" s="86">
        <v>2014</v>
      </c>
      <c r="J5" s="87">
        <v>2015</v>
      </c>
      <c r="K5" s="87">
        <v>2016</v>
      </c>
      <c r="L5" s="87">
        <v>2017</v>
      </c>
      <c r="M5" s="85">
        <v>2013</v>
      </c>
      <c r="N5" s="87">
        <v>2014</v>
      </c>
      <c r="O5" s="87">
        <v>2015</v>
      </c>
      <c r="P5" s="87">
        <v>2016</v>
      </c>
      <c r="Q5" s="87">
        <v>2017</v>
      </c>
      <c r="R5" s="85">
        <v>2013</v>
      </c>
      <c r="S5" s="87">
        <v>2014</v>
      </c>
      <c r="T5" s="87">
        <v>2015</v>
      </c>
      <c r="U5" s="87">
        <v>2016</v>
      </c>
      <c r="V5" s="87">
        <v>2017</v>
      </c>
      <c r="W5" s="87">
        <v>2013</v>
      </c>
      <c r="X5" s="87">
        <v>2014</v>
      </c>
      <c r="Y5" s="87">
        <v>2015</v>
      </c>
      <c r="Z5" s="87">
        <v>2016</v>
      </c>
      <c r="AA5" s="86">
        <v>2017</v>
      </c>
    </row>
    <row r="6" spans="1:27" s="8" customFormat="1" ht="15" customHeight="1" x14ac:dyDescent="0.2">
      <c r="A6" s="95" t="s">
        <v>15</v>
      </c>
      <c r="B6" s="3" t="s">
        <v>2</v>
      </c>
      <c r="C6" s="63">
        <v>479169</v>
      </c>
      <c r="D6" s="14">
        <v>559703</v>
      </c>
      <c r="E6" s="14">
        <v>582129</v>
      </c>
      <c r="F6" s="14">
        <v>590864</v>
      </c>
      <c r="G6" s="15">
        <v>658035</v>
      </c>
      <c r="H6" s="29">
        <v>47047</v>
      </c>
      <c r="I6" s="14">
        <v>70206</v>
      </c>
      <c r="J6" s="14">
        <v>71712</v>
      </c>
      <c r="K6" s="14">
        <v>83975</v>
      </c>
      <c r="L6" s="15">
        <v>116282</v>
      </c>
      <c r="M6" s="7">
        <v>373593</v>
      </c>
      <c r="N6" s="14">
        <v>422331</v>
      </c>
      <c r="O6" s="14">
        <v>437464</v>
      </c>
      <c r="P6" s="14">
        <v>418430</v>
      </c>
      <c r="Q6" s="15">
        <v>453464</v>
      </c>
      <c r="R6" s="7">
        <v>58529</v>
      </c>
      <c r="S6" s="14">
        <v>67166</v>
      </c>
      <c r="T6" s="14">
        <v>72953</v>
      </c>
      <c r="U6" s="14">
        <v>88458</v>
      </c>
      <c r="V6" s="15">
        <v>88289</v>
      </c>
      <c r="W6" s="39"/>
      <c r="X6" s="40"/>
      <c r="Y6" s="40"/>
      <c r="Z6" s="40"/>
      <c r="AA6" s="34"/>
    </row>
    <row r="7" spans="1:27" s="8" customFormat="1" ht="25.5" x14ac:dyDescent="0.2">
      <c r="A7" s="95"/>
      <c r="B7" s="9" t="s">
        <v>7</v>
      </c>
      <c r="C7" s="71">
        <v>93251</v>
      </c>
      <c r="D7" s="11">
        <v>112412</v>
      </c>
      <c r="E7" s="11">
        <v>102765</v>
      </c>
      <c r="F7" s="11">
        <v>102307</v>
      </c>
      <c r="G7" s="12">
        <v>122458</v>
      </c>
      <c r="H7" s="24" t="s">
        <v>14</v>
      </c>
      <c r="I7" s="13" t="s">
        <v>14</v>
      </c>
      <c r="J7" s="13" t="s">
        <v>14</v>
      </c>
      <c r="K7" s="13" t="s">
        <v>14</v>
      </c>
      <c r="L7" s="25" t="s">
        <v>14</v>
      </c>
      <c r="M7" s="24">
        <v>93066</v>
      </c>
      <c r="N7" s="11">
        <v>111967</v>
      </c>
      <c r="O7" s="11">
        <v>101501</v>
      </c>
      <c r="P7" s="11">
        <v>100928</v>
      </c>
      <c r="Q7" s="12">
        <v>121437</v>
      </c>
      <c r="R7" s="10">
        <v>185</v>
      </c>
      <c r="S7" s="11">
        <v>445</v>
      </c>
      <c r="T7" s="11">
        <v>1264</v>
      </c>
      <c r="U7" s="11">
        <v>1379</v>
      </c>
      <c r="V7" s="12">
        <v>1393</v>
      </c>
      <c r="W7" s="32"/>
      <c r="X7" s="33"/>
      <c r="Y7" s="33"/>
      <c r="Z7" s="33"/>
      <c r="AA7" s="34"/>
    </row>
    <row r="8" spans="1:27" s="8" customFormat="1" x14ac:dyDescent="0.2">
      <c r="A8" s="95"/>
      <c r="B8" s="9" t="s">
        <v>8</v>
      </c>
      <c r="C8" s="71">
        <v>204354</v>
      </c>
      <c r="D8" s="11">
        <v>223439</v>
      </c>
      <c r="E8" s="11">
        <v>234112</v>
      </c>
      <c r="F8" s="11">
        <v>235553</v>
      </c>
      <c r="G8" s="12">
        <v>238459</v>
      </c>
      <c r="H8" s="24" t="s">
        <v>14</v>
      </c>
      <c r="I8" s="13" t="s">
        <v>14</v>
      </c>
      <c r="J8" s="13" t="s">
        <v>14</v>
      </c>
      <c r="K8" s="13" t="s">
        <v>14</v>
      </c>
      <c r="L8" s="25" t="s">
        <v>14</v>
      </c>
      <c r="M8" s="24">
        <v>162233</v>
      </c>
      <c r="N8" s="11">
        <v>176574</v>
      </c>
      <c r="O8" s="11">
        <v>182140</v>
      </c>
      <c r="P8" s="11">
        <v>173623</v>
      </c>
      <c r="Q8" s="12">
        <v>177604</v>
      </c>
      <c r="R8" s="10">
        <v>42121</v>
      </c>
      <c r="S8" s="11">
        <v>46866</v>
      </c>
      <c r="T8" s="11">
        <v>51973</v>
      </c>
      <c r="U8" s="11">
        <v>61930</v>
      </c>
      <c r="V8" s="12">
        <v>61489</v>
      </c>
      <c r="W8" s="32"/>
      <c r="X8" s="33"/>
      <c r="Y8" s="33"/>
      <c r="Z8" s="33"/>
      <c r="AA8" s="34"/>
    </row>
    <row r="9" spans="1:27" s="8" customFormat="1" x14ac:dyDescent="0.2">
      <c r="A9" s="95"/>
      <c r="B9" s="9" t="s">
        <v>9</v>
      </c>
      <c r="C9" s="71">
        <v>51611</v>
      </c>
      <c r="D9" s="11">
        <v>60885</v>
      </c>
      <c r="E9" s="11">
        <v>68482</v>
      </c>
      <c r="F9" s="11">
        <v>66652</v>
      </c>
      <c r="G9" s="12">
        <v>79517</v>
      </c>
      <c r="H9" s="24" t="s">
        <v>14</v>
      </c>
      <c r="I9" s="13" t="s">
        <v>14</v>
      </c>
      <c r="J9" s="13" t="s">
        <v>14</v>
      </c>
      <c r="K9" s="13" t="s">
        <v>14</v>
      </c>
      <c r="L9" s="25" t="s">
        <v>14</v>
      </c>
      <c r="M9" s="24">
        <v>37913</v>
      </c>
      <c r="N9" s="11">
        <v>44203</v>
      </c>
      <c r="O9" s="11">
        <v>51468</v>
      </c>
      <c r="P9" s="11">
        <v>46383</v>
      </c>
      <c r="Q9" s="12">
        <v>56894</v>
      </c>
      <c r="R9" s="10">
        <v>13698</v>
      </c>
      <c r="S9" s="11">
        <v>16681</v>
      </c>
      <c r="T9" s="11">
        <v>17015</v>
      </c>
      <c r="U9" s="11">
        <v>20268</v>
      </c>
      <c r="V9" s="12">
        <v>22623</v>
      </c>
      <c r="W9" s="32"/>
      <c r="X9" s="33"/>
      <c r="Y9" s="33"/>
      <c r="Z9" s="33"/>
      <c r="AA9" s="34"/>
    </row>
    <row r="10" spans="1:27" s="8" customFormat="1" ht="25.5" x14ac:dyDescent="0.2">
      <c r="A10" s="95"/>
      <c r="B10" s="9" t="s">
        <v>10</v>
      </c>
      <c r="C10" s="71">
        <v>33486</v>
      </c>
      <c r="D10" s="11">
        <v>36105</v>
      </c>
      <c r="E10" s="11">
        <v>37952</v>
      </c>
      <c r="F10" s="11">
        <v>44535</v>
      </c>
      <c r="G10" s="12">
        <v>33608</v>
      </c>
      <c r="H10" s="24" t="s">
        <v>14</v>
      </c>
      <c r="I10" s="13" t="s">
        <v>14</v>
      </c>
      <c r="J10" s="13" t="s">
        <v>14</v>
      </c>
      <c r="K10" s="13" t="s">
        <v>14</v>
      </c>
      <c r="L10" s="25" t="s">
        <v>14</v>
      </c>
      <c r="M10" s="24">
        <v>33031</v>
      </c>
      <c r="N10" s="11">
        <v>35679</v>
      </c>
      <c r="O10" s="11">
        <v>37506</v>
      </c>
      <c r="P10" s="11">
        <v>42239</v>
      </c>
      <c r="Q10" s="12">
        <v>32940</v>
      </c>
      <c r="R10" s="10">
        <v>454</v>
      </c>
      <c r="S10" s="11">
        <v>426</v>
      </c>
      <c r="T10" s="11">
        <v>446</v>
      </c>
      <c r="U10" s="11">
        <v>2296</v>
      </c>
      <c r="V10" s="12">
        <v>709</v>
      </c>
      <c r="W10" s="32"/>
      <c r="X10" s="33"/>
      <c r="Y10" s="33"/>
      <c r="Z10" s="33"/>
      <c r="AA10" s="34"/>
    </row>
    <row r="11" spans="1:27" s="8" customFormat="1" ht="25.5" x14ac:dyDescent="0.2">
      <c r="A11" s="95"/>
      <c r="B11" s="9" t="s">
        <v>11</v>
      </c>
      <c r="C11" s="71">
        <v>28089</v>
      </c>
      <c r="D11" s="11">
        <v>34489</v>
      </c>
      <c r="E11" s="11">
        <v>44593</v>
      </c>
      <c r="F11" s="11">
        <v>35926</v>
      </c>
      <c r="G11" s="12">
        <v>42525</v>
      </c>
      <c r="H11" s="24" t="s">
        <v>14</v>
      </c>
      <c r="I11" s="13" t="s">
        <v>14</v>
      </c>
      <c r="J11" s="13" t="s">
        <v>14</v>
      </c>
      <c r="K11" s="13" t="s">
        <v>14</v>
      </c>
      <c r="L11" s="25" t="s">
        <v>14</v>
      </c>
      <c r="M11" s="24">
        <v>28089</v>
      </c>
      <c r="N11" s="11">
        <v>34486</v>
      </c>
      <c r="O11" s="11">
        <v>44590</v>
      </c>
      <c r="P11" s="11">
        <v>35925</v>
      </c>
      <c r="Q11" s="12">
        <v>42459</v>
      </c>
      <c r="R11" s="72">
        <v>0.4</v>
      </c>
      <c r="S11" s="11">
        <v>3</v>
      </c>
      <c r="T11" s="11">
        <v>3</v>
      </c>
      <c r="U11" s="11">
        <v>1</v>
      </c>
      <c r="V11" s="12">
        <v>28</v>
      </c>
      <c r="W11" s="32"/>
      <c r="X11" s="33"/>
      <c r="Y11" s="33"/>
      <c r="Z11" s="33"/>
      <c r="AA11" s="34"/>
    </row>
    <row r="12" spans="1:27" s="8" customFormat="1" x14ac:dyDescent="0.2">
      <c r="A12" s="95"/>
      <c r="B12" s="9" t="s">
        <v>12</v>
      </c>
      <c r="C12" s="71">
        <v>68378</v>
      </c>
      <c r="D12" s="11">
        <v>92374</v>
      </c>
      <c r="E12" s="11">
        <v>94223</v>
      </c>
      <c r="F12" s="11">
        <v>105892</v>
      </c>
      <c r="G12" s="12">
        <v>140459</v>
      </c>
      <c r="H12" s="24">
        <v>47047</v>
      </c>
      <c r="I12" s="11">
        <v>70206</v>
      </c>
      <c r="J12" s="11">
        <v>71712</v>
      </c>
      <c r="K12" s="11">
        <v>83975</v>
      </c>
      <c r="L12" s="12">
        <v>116282</v>
      </c>
      <c r="M12" s="10">
        <f>M6-SUM(M7:M11)</f>
        <v>19261</v>
      </c>
      <c r="N12" s="11">
        <v>19422</v>
      </c>
      <c r="O12" s="11">
        <v>20259</v>
      </c>
      <c r="P12" s="11">
        <v>19332</v>
      </c>
      <c r="Q12" s="12">
        <v>22130</v>
      </c>
      <c r="R12" s="72">
        <f>R6-SUM(R7:R11)</f>
        <v>2070.5999999999985</v>
      </c>
      <c r="S12" s="11">
        <v>2746</v>
      </c>
      <c r="T12" s="11">
        <v>2252</v>
      </c>
      <c r="U12" s="11">
        <v>2584</v>
      </c>
      <c r="V12" s="12">
        <v>2047</v>
      </c>
      <c r="W12" s="32"/>
      <c r="X12" s="33"/>
      <c r="Y12" s="33"/>
      <c r="Z12" s="33"/>
      <c r="AA12" s="34"/>
    </row>
    <row r="13" spans="1:27" s="8" customFormat="1" ht="15" customHeight="1" x14ac:dyDescent="0.2">
      <c r="A13" s="96" t="s">
        <v>23</v>
      </c>
      <c r="B13" s="47" t="s">
        <v>2</v>
      </c>
      <c r="C13" s="57">
        <v>88008</v>
      </c>
      <c r="D13" s="58">
        <v>91470</v>
      </c>
      <c r="E13" s="58">
        <v>93392</v>
      </c>
      <c r="F13" s="58">
        <v>100264</v>
      </c>
      <c r="G13" s="58">
        <v>108304</v>
      </c>
      <c r="H13" s="51"/>
      <c r="I13" s="52"/>
      <c r="J13" s="52"/>
      <c r="K13" s="52"/>
      <c r="L13" s="56"/>
      <c r="M13" s="51"/>
      <c r="N13" s="52"/>
      <c r="O13" s="52"/>
      <c r="P13" s="52"/>
      <c r="Q13" s="56"/>
      <c r="R13" s="51"/>
      <c r="S13" s="52"/>
      <c r="T13" s="52"/>
      <c r="U13" s="52"/>
      <c r="V13" s="56"/>
      <c r="W13" s="57">
        <v>88008</v>
      </c>
      <c r="X13" s="58">
        <v>91470</v>
      </c>
      <c r="Y13" s="58">
        <v>93392</v>
      </c>
      <c r="Z13" s="58">
        <v>100264</v>
      </c>
      <c r="AA13" s="88">
        <v>108304</v>
      </c>
    </row>
    <row r="14" spans="1:27" s="8" customFormat="1" ht="25.5" x14ac:dyDescent="0.2">
      <c r="A14" s="95"/>
      <c r="B14" s="9" t="s">
        <v>7</v>
      </c>
      <c r="C14" s="10">
        <v>2</v>
      </c>
      <c r="D14" s="11">
        <v>8</v>
      </c>
      <c r="E14" s="11">
        <v>3</v>
      </c>
      <c r="F14" s="11">
        <v>2</v>
      </c>
      <c r="G14" s="11">
        <v>3</v>
      </c>
      <c r="H14" s="32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10">
        <v>2</v>
      </c>
      <c r="X14" s="11">
        <v>8</v>
      </c>
      <c r="Y14" s="11">
        <v>3</v>
      </c>
      <c r="Z14" s="11">
        <v>2</v>
      </c>
      <c r="AA14" s="12">
        <v>3</v>
      </c>
    </row>
    <row r="15" spans="1:27" s="8" customFormat="1" x14ac:dyDescent="0.2">
      <c r="A15" s="95"/>
      <c r="B15" s="9" t="s">
        <v>8</v>
      </c>
      <c r="C15" s="10">
        <v>87952</v>
      </c>
      <c r="D15" s="11">
        <v>91382</v>
      </c>
      <c r="E15" s="11">
        <v>93221</v>
      </c>
      <c r="F15" s="11">
        <v>100102</v>
      </c>
      <c r="G15" s="11">
        <v>106672</v>
      </c>
      <c r="H15" s="32"/>
      <c r="I15" s="33"/>
      <c r="J15" s="33"/>
      <c r="K15" s="33"/>
      <c r="L15" s="34"/>
      <c r="M15" s="32"/>
      <c r="N15" s="33"/>
      <c r="O15" s="33"/>
      <c r="P15" s="33"/>
      <c r="Q15" s="34"/>
      <c r="R15" s="32"/>
      <c r="S15" s="33"/>
      <c r="T15" s="33"/>
      <c r="U15" s="33"/>
      <c r="V15" s="34"/>
      <c r="W15" s="10">
        <v>87952</v>
      </c>
      <c r="X15" s="11">
        <v>91382</v>
      </c>
      <c r="Y15" s="11">
        <v>93221</v>
      </c>
      <c r="Z15" s="11">
        <v>100102</v>
      </c>
      <c r="AA15" s="12">
        <v>106672</v>
      </c>
    </row>
    <row r="16" spans="1:27" s="8" customFormat="1" x14ac:dyDescent="0.2">
      <c r="A16" s="95"/>
      <c r="B16" s="9" t="s">
        <v>9</v>
      </c>
      <c r="C16" s="10">
        <v>51</v>
      </c>
      <c r="D16" s="11">
        <v>75</v>
      </c>
      <c r="E16" s="11">
        <v>165</v>
      </c>
      <c r="F16" s="11">
        <v>156</v>
      </c>
      <c r="G16" s="13">
        <v>1621</v>
      </c>
      <c r="H16" s="32"/>
      <c r="I16" s="33"/>
      <c r="J16" s="33"/>
      <c r="K16" s="33"/>
      <c r="L16" s="34"/>
      <c r="M16" s="32"/>
      <c r="N16" s="33"/>
      <c r="O16" s="33"/>
      <c r="P16" s="33"/>
      <c r="Q16" s="34"/>
      <c r="R16" s="32"/>
      <c r="S16" s="33"/>
      <c r="T16" s="33"/>
      <c r="U16" s="33"/>
      <c r="V16" s="34"/>
      <c r="W16" s="10">
        <v>51</v>
      </c>
      <c r="X16" s="11">
        <v>75</v>
      </c>
      <c r="Y16" s="11">
        <v>165</v>
      </c>
      <c r="Z16" s="11">
        <v>156</v>
      </c>
      <c r="AA16" s="25">
        <v>1621</v>
      </c>
    </row>
    <row r="17" spans="1:27" s="8" customFormat="1" ht="25.5" x14ac:dyDescent="0.2">
      <c r="A17" s="95"/>
      <c r="B17" s="9" t="s">
        <v>10</v>
      </c>
      <c r="C17" s="10">
        <v>1</v>
      </c>
      <c r="D17" s="11">
        <v>3</v>
      </c>
      <c r="E17" s="11">
        <v>1</v>
      </c>
      <c r="F17" s="11">
        <v>3</v>
      </c>
      <c r="G17" s="11">
        <v>4</v>
      </c>
      <c r="H17" s="32"/>
      <c r="I17" s="33"/>
      <c r="J17" s="33"/>
      <c r="K17" s="33"/>
      <c r="L17" s="34"/>
      <c r="M17" s="32"/>
      <c r="N17" s="33"/>
      <c r="O17" s="33"/>
      <c r="P17" s="33"/>
      <c r="Q17" s="34"/>
      <c r="R17" s="32"/>
      <c r="S17" s="33"/>
      <c r="T17" s="33"/>
      <c r="U17" s="33"/>
      <c r="V17" s="34"/>
      <c r="W17" s="10">
        <v>1</v>
      </c>
      <c r="X17" s="11">
        <v>3</v>
      </c>
      <c r="Y17" s="11">
        <v>1</v>
      </c>
      <c r="Z17" s="11">
        <v>3</v>
      </c>
      <c r="AA17" s="12">
        <v>4</v>
      </c>
    </row>
    <row r="18" spans="1:27" s="8" customFormat="1" ht="25.5" x14ac:dyDescent="0.2">
      <c r="A18" s="95"/>
      <c r="B18" s="9" t="s">
        <v>11</v>
      </c>
      <c r="C18" s="10">
        <v>0</v>
      </c>
      <c r="D18" s="11">
        <v>0</v>
      </c>
      <c r="E18" s="11">
        <v>0</v>
      </c>
      <c r="F18" s="11">
        <v>0</v>
      </c>
      <c r="G18" s="73">
        <v>0.1</v>
      </c>
      <c r="H18" s="32"/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10">
        <v>0</v>
      </c>
      <c r="X18" s="11">
        <v>0</v>
      </c>
      <c r="Y18" s="11">
        <v>0</v>
      </c>
      <c r="Z18" s="11">
        <v>0</v>
      </c>
      <c r="AA18" s="89">
        <v>0.1</v>
      </c>
    </row>
    <row r="19" spans="1:27" s="8" customFormat="1" x14ac:dyDescent="0.2">
      <c r="A19" s="97"/>
      <c r="B19" s="43" t="s">
        <v>12</v>
      </c>
      <c r="C19" s="46">
        <f>C13-SUM(C14:C18)</f>
        <v>2</v>
      </c>
      <c r="D19" s="44">
        <f>D13-SUM(D14:D18)</f>
        <v>2</v>
      </c>
      <c r="E19" s="44">
        <f>E13-SUM(E14:E18)</f>
        <v>2</v>
      </c>
      <c r="F19" s="44">
        <f>F13-SUM(F14:F18)</f>
        <v>1</v>
      </c>
      <c r="G19" s="74">
        <f>G13-SUM(G14:G18)</f>
        <v>3.8999999999941792</v>
      </c>
      <c r="H19" s="41"/>
      <c r="I19" s="42"/>
      <c r="J19" s="42"/>
      <c r="K19" s="42"/>
      <c r="L19" s="59"/>
      <c r="M19" s="41"/>
      <c r="N19" s="42"/>
      <c r="O19" s="42"/>
      <c r="P19" s="42"/>
      <c r="Q19" s="59"/>
      <c r="R19" s="41"/>
      <c r="S19" s="42"/>
      <c r="T19" s="42"/>
      <c r="U19" s="42"/>
      <c r="V19" s="59"/>
      <c r="W19" s="46">
        <f>W13-SUM(W14:W18)</f>
        <v>2</v>
      </c>
      <c r="X19" s="44">
        <f>X13-SUM(X14:X18)</f>
        <v>2</v>
      </c>
      <c r="Y19" s="44">
        <f>Y13-SUM(Y14:Y18)</f>
        <v>2</v>
      </c>
      <c r="Z19" s="44">
        <f>Z13-SUM(Z14:Z18)</f>
        <v>1</v>
      </c>
      <c r="AA19" s="90">
        <f>AA13-SUM(AA14:AA18)</f>
        <v>3.8999999999941792</v>
      </c>
    </row>
    <row r="20" spans="1:27" s="8" customFormat="1" ht="15" customHeight="1" x14ac:dyDescent="0.2">
      <c r="A20" s="96" t="s">
        <v>16</v>
      </c>
      <c r="B20" s="47" t="s">
        <v>2</v>
      </c>
      <c r="C20" s="60">
        <v>123807</v>
      </c>
      <c r="D20" s="5">
        <v>158637</v>
      </c>
      <c r="E20" s="5">
        <v>151788</v>
      </c>
      <c r="F20" s="5">
        <v>139677</v>
      </c>
      <c r="G20" s="6">
        <v>154042</v>
      </c>
      <c r="H20" s="50" t="s">
        <v>14</v>
      </c>
      <c r="I20" s="48" t="s">
        <v>14</v>
      </c>
      <c r="J20" s="48" t="s">
        <v>14</v>
      </c>
      <c r="K20" s="48" t="s">
        <v>14</v>
      </c>
      <c r="L20" s="49" t="s">
        <v>14</v>
      </c>
      <c r="M20" s="50">
        <v>123620</v>
      </c>
      <c r="N20" s="53">
        <v>158031</v>
      </c>
      <c r="O20" s="53">
        <v>150690</v>
      </c>
      <c r="P20" s="53">
        <v>139218</v>
      </c>
      <c r="Q20" s="54">
        <v>153656</v>
      </c>
      <c r="R20" s="4">
        <v>187</v>
      </c>
      <c r="S20" s="5">
        <v>606</v>
      </c>
      <c r="T20" s="5">
        <v>1098</v>
      </c>
      <c r="U20" s="5">
        <v>459</v>
      </c>
      <c r="V20" s="6">
        <v>386</v>
      </c>
      <c r="W20" s="51"/>
      <c r="X20" s="52"/>
      <c r="Y20" s="52"/>
      <c r="Z20" s="52"/>
      <c r="AA20" s="56"/>
    </row>
    <row r="21" spans="1:27" s="8" customFormat="1" ht="25.5" x14ac:dyDescent="0.2">
      <c r="A21" s="95"/>
      <c r="B21" s="9" t="s">
        <v>7</v>
      </c>
      <c r="C21" s="61">
        <v>41196</v>
      </c>
      <c r="D21" s="11">
        <v>55587</v>
      </c>
      <c r="E21" s="11">
        <v>40120</v>
      </c>
      <c r="F21" s="11">
        <v>40340</v>
      </c>
      <c r="G21" s="12">
        <v>60199</v>
      </c>
      <c r="H21" s="24" t="s">
        <v>14</v>
      </c>
      <c r="I21" s="13" t="s">
        <v>14</v>
      </c>
      <c r="J21" s="13" t="s">
        <v>14</v>
      </c>
      <c r="K21" s="13" t="s">
        <v>14</v>
      </c>
      <c r="L21" s="25" t="s">
        <v>14</v>
      </c>
      <c r="M21" s="24">
        <v>41196</v>
      </c>
      <c r="N21" s="16">
        <v>55587</v>
      </c>
      <c r="O21" s="16">
        <v>40120</v>
      </c>
      <c r="P21" s="16">
        <v>40340</v>
      </c>
      <c r="Q21" s="35">
        <v>60199</v>
      </c>
      <c r="R21" s="10"/>
      <c r="S21" s="11"/>
      <c r="T21" s="11"/>
      <c r="U21" s="11"/>
      <c r="V21" s="12"/>
      <c r="W21" s="32"/>
      <c r="X21" s="33"/>
      <c r="Y21" s="33"/>
      <c r="Z21" s="33"/>
      <c r="AA21" s="34"/>
    </row>
    <row r="22" spans="1:27" s="8" customFormat="1" x14ac:dyDescent="0.2">
      <c r="A22" s="95"/>
      <c r="B22" s="9" t="s">
        <v>8</v>
      </c>
      <c r="C22" s="61">
        <v>59505</v>
      </c>
      <c r="D22" s="11">
        <v>76316</v>
      </c>
      <c r="E22" s="11">
        <v>78961</v>
      </c>
      <c r="F22" s="11">
        <v>67469</v>
      </c>
      <c r="G22" s="12">
        <v>66496</v>
      </c>
      <c r="H22" s="24" t="s">
        <v>14</v>
      </c>
      <c r="I22" s="13" t="s">
        <v>14</v>
      </c>
      <c r="J22" s="13" t="s">
        <v>14</v>
      </c>
      <c r="K22" s="13" t="s">
        <v>14</v>
      </c>
      <c r="L22" s="25" t="s">
        <v>14</v>
      </c>
      <c r="M22" s="24">
        <v>59246</v>
      </c>
      <c r="N22" s="16">
        <v>75742</v>
      </c>
      <c r="O22" s="16">
        <v>77891</v>
      </c>
      <c r="P22" s="16">
        <v>67014</v>
      </c>
      <c r="Q22" s="35">
        <v>66139</v>
      </c>
      <c r="R22" s="10">
        <v>160</v>
      </c>
      <c r="S22" s="11">
        <v>574</v>
      </c>
      <c r="T22" s="11">
        <v>1070</v>
      </c>
      <c r="U22" s="11">
        <v>455</v>
      </c>
      <c r="V22" s="12">
        <v>357</v>
      </c>
      <c r="W22" s="32"/>
      <c r="X22" s="33"/>
      <c r="Y22" s="33"/>
      <c r="Z22" s="33"/>
      <c r="AA22" s="34"/>
    </row>
    <row r="23" spans="1:27" s="8" customFormat="1" x14ac:dyDescent="0.2">
      <c r="A23" s="95"/>
      <c r="B23" s="9" t="s">
        <v>9</v>
      </c>
      <c r="C23" s="61">
        <v>7485</v>
      </c>
      <c r="D23" s="11">
        <v>7684</v>
      </c>
      <c r="E23" s="11">
        <v>12732</v>
      </c>
      <c r="F23" s="11">
        <v>8423</v>
      </c>
      <c r="G23" s="12">
        <v>10942</v>
      </c>
      <c r="H23" s="24" t="s">
        <v>14</v>
      </c>
      <c r="I23" s="13" t="s">
        <v>14</v>
      </c>
      <c r="J23" s="13" t="s">
        <v>14</v>
      </c>
      <c r="K23" s="13" t="s">
        <v>14</v>
      </c>
      <c r="L23" s="25" t="s">
        <v>14</v>
      </c>
      <c r="M23" s="24">
        <v>7461</v>
      </c>
      <c r="N23" s="16">
        <v>7653</v>
      </c>
      <c r="O23" s="16">
        <v>12707</v>
      </c>
      <c r="P23" s="16">
        <v>8420</v>
      </c>
      <c r="Q23" s="35">
        <v>10913</v>
      </c>
      <c r="R23" s="10">
        <v>24</v>
      </c>
      <c r="S23" s="11">
        <v>31</v>
      </c>
      <c r="T23" s="11">
        <v>25</v>
      </c>
      <c r="U23" s="11">
        <v>3</v>
      </c>
      <c r="V23" s="12">
        <v>29</v>
      </c>
      <c r="W23" s="32"/>
      <c r="X23" s="33"/>
      <c r="Y23" s="33"/>
      <c r="Z23" s="33"/>
      <c r="AA23" s="34"/>
    </row>
    <row r="24" spans="1:27" s="8" customFormat="1" ht="25.5" x14ac:dyDescent="0.2">
      <c r="A24" s="95"/>
      <c r="B24" s="9" t="s">
        <v>10</v>
      </c>
      <c r="C24" s="61">
        <v>14835</v>
      </c>
      <c r="D24" s="11">
        <v>17965</v>
      </c>
      <c r="E24" s="11">
        <v>18839</v>
      </c>
      <c r="F24" s="11">
        <v>22551</v>
      </c>
      <c r="G24" s="12">
        <v>15031</v>
      </c>
      <c r="H24" s="24" t="s">
        <v>14</v>
      </c>
      <c r="I24" s="13" t="s">
        <v>14</v>
      </c>
      <c r="J24" s="13" t="s">
        <v>14</v>
      </c>
      <c r="K24" s="13" t="s">
        <v>14</v>
      </c>
      <c r="L24" s="25" t="s">
        <v>14</v>
      </c>
      <c r="M24" s="24">
        <v>14831</v>
      </c>
      <c r="N24" s="16">
        <v>17964</v>
      </c>
      <c r="O24" s="16">
        <v>18836</v>
      </c>
      <c r="P24" s="16">
        <v>22550</v>
      </c>
      <c r="Q24" s="35">
        <v>15031</v>
      </c>
      <c r="R24" s="10">
        <v>3</v>
      </c>
      <c r="S24" s="11">
        <v>1</v>
      </c>
      <c r="T24" s="11">
        <v>3</v>
      </c>
      <c r="U24" s="11">
        <v>1</v>
      </c>
      <c r="V24" s="12"/>
      <c r="W24" s="32"/>
      <c r="X24" s="33"/>
      <c r="Y24" s="33"/>
      <c r="Z24" s="33"/>
      <c r="AA24" s="34"/>
    </row>
    <row r="25" spans="1:27" s="8" customFormat="1" ht="25.5" x14ac:dyDescent="0.2">
      <c r="A25" s="95"/>
      <c r="B25" s="9" t="s">
        <v>11</v>
      </c>
      <c r="C25" s="61">
        <v>786</v>
      </c>
      <c r="D25" s="11">
        <v>1085</v>
      </c>
      <c r="E25" s="11">
        <v>1136</v>
      </c>
      <c r="F25" s="11">
        <v>894</v>
      </c>
      <c r="G25" s="12">
        <v>1373</v>
      </c>
      <c r="H25" s="24" t="s">
        <v>14</v>
      </c>
      <c r="I25" s="13" t="s">
        <v>14</v>
      </c>
      <c r="J25" s="13" t="s">
        <v>14</v>
      </c>
      <c r="K25" s="13" t="s">
        <v>14</v>
      </c>
      <c r="L25" s="25" t="s">
        <v>14</v>
      </c>
      <c r="M25" s="24">
        <v>786</v>
      </c>
      <c r="N25" s="16">
        <v>1085</v>
      </c>
      <c r="O25" s="16">
        <v>1136</v>
      </c>
      <c r="P25" s="16">
        <v>894</v>
      </c>
      <c r="Q25" s="35">
        <v>1373</v>
      </c>
      <c r="R25" s="10"/>
      <c r="S25" s="11"/>
      <c r="T25" s="11"/>
      <c r="U25" s="11"/>
      <c r="V25" s="12"/>
      <c r="W25" s="32"/>
      <c r="X25" s="33"/>
      <c r="Y25" s="33"/>
      <c r="Z25" s="33"/>
      <c r="AA25" s="34"/>
    </row>
    <row r="26" spans="1:27" s="8" customFormat="1" x14ac:dyDescent="0.2">
      <c r="A26" s="97"/>
      <c r="B26" s="43" t="s">
        <v>12</v>
      </c>
      <c r="C26" s="62" t="s">
        <v>13</v>
      </c>
      <c r="D26" s="27" t="s">
        <v>13</v>
      </c>
      <c r="E26" s="27" t="s">
        <v>13</v>
      </c>
      <c r="F26" s="27" t="s">
        <v>13</v>
      </c>
      <c r="G26" s="28" t="s">
        <v>13</v>
      </c>
      <c r="H26" s="26" t="s">
        <v>14</v>
      </c>
      <c r="I26" s="27" t="s">
        <v>14</v>
      </c>
      <c r="J26" s="27" t="s">
        <v>14</v>
      </c>
      <c r="K26" s="27" t="s">
        <v>14</v>
      </c>
      <c r="L26" s="28" t="s">
        <v>14</v>
      </c>
      <c r="M26" s="26" t="s">
        <v>13</v>
      </c>
      <c r="N26" s="68" t="s">
        <v>13</v>
      </c>
      <c r="O26" s="68" t="s">
        <v>13</v>
      </c>
      <c r="P26" s="68" t="s">
        <v>13</v>
      </c>
      <c r="Q26" s="69" t="s">
        <v>13</v>
      </c>
      <c r="R26" s="26" t="s">
        <v>13</v>
      </c>
      <c r="S26" s="27" t="s">
        <v>13</v>
      </c>
      <c r="T26" s="27" t="s">
        <v>13</v>
      </c>
      <c r="U26" s="27" t="s">
        <v>13</v>
      </c>
      <c r="V26" s="28" t="s">
        <v>13</v>
      </c>
      <c r="W26" s="41"/>
      <c r="X26" s="42"/>
      <c r="Y26" s="42"/>
      <c r="Z26" s="42"/>
      <c r="AA26" s="59"/>
    </row>
    <row r="27" spans="1:27" s="8" customFormat="1" ht="15" customHeight="1" x14ac:dyDescent="0.2">
      <c r="A27" s="96" t="s">
        <v>17</v>
      </c>
      <c r="B27" s="47" t="s">
        <v>2</v>
      </c>
      <c r="C27" s="60">
        <v>296867</v>
      </c>
      <c r="D27" s="5">
        <v>333900</v>
      </c>
      <c r="E27" s="5">
        <v>355847</v>
      </c>
      <c r="F27" s="5">
        <v>372272</v>
      </c>
      <c r="G27" s="6">
        <v>410930</v>
      </c>
      <c r="H27" s="4">
        <v>47047</v>
      </c>
      <c r="I27" s="5">
        <v>70206</v>
      </c>
      <c r="J27" s="5">
        <v>71712</v>
      </c>
      <c r="K27" s="5">
        <v>83975</v>
      </c>
      <c r="L27" s="6">
        <v>116282</v>
      </c>
      <c r="M27" s="4">
        <v>212925</v>
      </c>
      <c r="N27" s="53">
        <v>221760</v>
      </c>
      <c r="O27" s="53">
        <v>239017</v>
      </c>
      <c r="P27" s="53">
        <v>230507</v>
      </c>
      <c r="Q27" s="54">
        <v>240966</v>
      </c>
      <c r="R27" s="55">
        <v>36862</v>
      </c>
      <c r="S27" s="53">
        <v>41880</v>
      </c>
      <c r="T27" s="53">
        <v>44964</v>
      </c>
      <c r="U27" s="53">
        <v>57637</v>
      </c>
      <c r="V27" s="54">
        <v>53435</v>
      </c>
      <c r="W27" s="51"/>
      <c r="X27" s="52"/>
      <c r="Y27" s="52"/>
      <c r="Z27" s="52"/>
      <c r="AA27" s="56"/>
    </row>
    <row r="28" spans="1:27" s="8" customFormat="1" ht="25.5" x14ac:dyDescent="0.2">
      <c r="A28" s="95"/>
      <c r="B28" s="9" t="s">
        <v>7</v>
      </c>
      <c r="C28" s="61">
        <v>42736</v>
      </c>
      <c r="D28" s="11">
        <v>46785</v>
      </c>
      <c r="E28" s="11">
        <v>52421</v>
      </c>
      <c r="F28" s="11">
        <v>51273</v>
      </c>
      <c r="G28" s="12">
        <v>50998</v>
      </c>
      <c r="H28" s="24" t="s">
        <v>14</v>
      </c>
      <c r="I28" s="13" t="s">
        <v>14</v>
      </c>
      <c r="J28" s="13" t="s">
        <v>14</v>
      </c>
      <c r="K28" s="13" t="s">
        <v>14</v>
      </c>
      <c r="L28" s="25" t="s">
        <v>14</v>
      </c>
      <c r="M28" s="24">
        <v>42599</v>
      </c>
      <c r="N28" s="16">
        <v>46517</v>
      </c>
      <c r="O28" s="16">
        <v>51265</v>
      </c>
      <c r="P28" s="16">
        <v>50015</v>
      </c>
      <c r="Q28" s="35">
        <v>49776</v>
      </c>
      <c r="R28" s="17">
        <v>135</v>
      </c>
      <c r="S28" s="16">
        <v>262</v>
      </c>
      <c r="T28" s="16">
        <v>1156</v>
      </c>
      <c r="U28" s="16">
        <v>1257</v>
      </c>
      <c r="V28" s="35">
        <v>1220</v>
      </c>
      <c r="W28" s="32"/>
      <c r="X28" s="33"/>
      <c r="Y28" s="33"/>
      <c r="Z28" s="33"/>
      <c r="AA28" s="34"/>
    </row>
    <row r="29" spans="1:27" s="8" customFormat="1" x14ac:dyDescent="0.2">
      <c r="A29" s="95"/>
      <c r="B29" s="9" t="s">
        <v>8</v>
      </c>
      <c r="C29" s="61">
        <v>105348</v>
      </c>
      <c r="D29" s="11">
        <v>104605</v>
      </c>
      <c r="E29" s="11">
        <v>108510</v>
      </c>
      <c r="F29" s="11">
        <v>119145</v>
      </c>
      <c r="G29" s="12">
        <v>117372</v>
      </c>
      <c r="H29" s="24" t="s">
        <v>14</v>
      </c>
      <c r="I29" s="13" t="s">
        <v>14</v>
      </c>
      <c r="J29" s="13" t="s">
        <v>14</v>
      </c>
      <c r="K29" s="13" t="s">
        <v>14</v>
      </c>
      <c r="L29" s="25" t="s">
        <v>14</v>
      </c>
      <c r="M29" s="24">
        <v>79797</v>
      </c>
      <c r="N29" s="16">
        <v>76487</v>
      </c>
      <c r="O29" s="16">
        <v>77843</v>
      </c>
      <c r="P29" s="16">
        <v>79711</v>
      </c>
      <c r="Q29" s="35">
        <v>81031</v>
      </c>
      <c r="R29" s="17">
        <v>25548</v>
      </c>
      <c r="S29" s="16">
        <v>28112</v>
      </c>
      <c r="T29" s="16">
        <v>30657</v>
      </c>
      <c r="U29" s="16">
        <v>39411</v>
      </c>
      <c r="V29" s="35">
        <v>36316</v>
      </c>
      <c r="W29" s="32"/>
      <c r="X29" s="33"/>
      <c r="Y29" s="33"/>
      <c r="Z29" s="33"/>
      <c r="AA29" s="34"/>
    </row>
    <row r="30" spans="1:27" s="8" customFormat="1" x14ac:dyDescent="0.2">
      <c r="A30" s="95"/>
      <c r="B30" s="9" t="s">
        <v>9</v>
      </c>
      <c r="C30" s="61">
        <v>41536</v>
      </c>
      <c r="D30" s="11">
        <v>46681</v>
      </c>
      <c r="E30" s="11">
        <v>47525</v>
      </c>
      <c r="F30" s="11">
        <v>49070</v>
      </c>
      <c r="G30" s="12">
        <v>53723</v>
      </c>
      <c r="H30" s="24" t="s">
        <v>14</v>
      </c>
      <c r="I30" s="13" t="s">
        <v>14</v>
      </c>
      <c r="J30" s="13" t="s">
        <v>14</v>
      </c>
      <c r="K30" s="13" t="s">
        <v>14</v>
      </c>
      <c r="L30" s="25" t="s">
        <v>14</v>
      </c>
      <c r="M30" s="24">
        <v>31913</v>
      </c>
      <c r="N30" s="16">
        <v>34889</v>
      </c>
      <c r="O30" s="16">
        <v>35745</v>
      </c>
      <c r="P30" s="16">
        <v>35456</v>
      </c>
      <c r="Q30" s="35">
        <v>39086</v>
      </c>
      <c r="R30" s="17">
        <v>9595</v>
      </c>
      <c r="S30" s="16">
        <v>11751</v>
      </c>
      <c r="T30" s="16">
        <v>11637</v>
      </c>
      <c r="U30" s="16">
        <v>13488</v>
      </c>
      <c r="V30" s="35">
        <v>14455</v>
      </c>
      <c r="W30" s="32"/>
      <c r="X30" s="33"/>
      <c r="Y30" s="33"/>
      <c r="Z30" s="33"/>
      <c r="AA30" s="34"/>
    </row>
    <row r="31" spans="1:27" s="8" customFormat="1" ht="25.5" x14ac:dyDescent="0.2">
      <c r="A31" s="95"/>
      <c r="B31" s="9" t="s">
        <v>10</v>
      </c>
      <c r="C31" s="61">
        <v>16187</v>
      </c>
      <c r="D31" s="11">
        <v>15518</v>
      </c>
      <c r="E31" s="11">
        <v>16080</v>
      </c>
      <c r="F31" s="11">
        <v>18533</v>
      </c>
      <c r="G31" s="12">
        <v>15042</v>
      </c>
      <c r="H31" s="24" t="s">
        <v>14</v>
      </c>
      <c r="I31" s="13" t="s">
        <v>14</v>
      </c>
      <c r="J31" s="13" t="s">
        <v>14</v>
      </c>
      <c r="K31" s="13" t="s">
        <v>14</v>
      </c>
      <c r="L31" s="25" t="s">
        <v>14</v>
      </c>
      <c r="M31" s="24">
        <v>15875</v>
      </c>
      <c r="N31" s="16">
        <v>15250</v>
      </c>
      <c r="O31" s="16">
        <v>15823</v>
      </c>
      <c r="P31" s="16">
        <v>16458</v>
      </c>
      <c r="Q31" s="35">
        <v>14595</v>
      </c>
      <c r="R31" s="17">
        <v>310</v>
      </c>
      <c r="S31" s="16">
        <v>265</v>
      </c>
      <c r="T31" s="16">
        <v>256</v>
      </c>
      <c r="U31" s="16">
        <v>2072</v>
      </c>
      <c r="V31" s="35">
        <v>444</v>
      </c>
      <c r="W31" s="32"/>
      <c r="X31" s="33"/>
      <c r="Y31" s="33"/>
      <c r="Z31" s="33"/>
      <c r="AA31" s="34"/>
    </row>
    <row r="32" spans="1:27" s="8" customFormat="1" ht="25.5" x14ac:dyDescent="0.2">
      <c r="A32" s="95"/>
      <c r="B32" s="9" t="s">
        <v>11</v>
      </c>
      <c r="C32" s="61">
        <v>27137</v>
      </c>
      <c r="D32" s="11">
        <v>33264</v>
      </c>
      <c r="E32" s="11">
        <v>43347</v>
      </c>
      <c r="F32" s="11">
        <v>34910</v>
      </c>
      <c r="G32" s="12">
        <v>41036</v>
      </c>
      <c r="H32" s="24" t="s">
        <v>14</v>
      </c>
      <c r="I32" s="13" t="s">
        <v>14</v>
      </c>
      <c r="J32" s="13" t="s">
        <v>14</v>
      </c>
      <c r="K32" s="13" t="s">
        <v>14</v>
      </c>
      <c r="L32" s="25" t="s">
        <v>14</v>
      </c>
      <c r="M32" s="24">
        <v>27137</v>
      </c>
      <c r="N32" s="16">
        <v>33262</v>
      </c>
      <c r="O32" s="16">
        <v>43345</v>
      </c>
      <c r="P32" s="16">
        <v>34909</v>
      </c>
      <c r="Q32" s="35">
        <v>40989</v>
      </c>
      <c r="R32" s="17">
        <v>0.4</v>
      </c>
      <c r="S32" s="16">
        <v>2</v>
      </c>
      <c r="T32" s="16">
        <v>2</v>
      </c>
      <c r="U32" s="16">
        <v>1</v>
      </c>
      <c r="V32" s="35">
        <v>9</v>
      </c>
      <c r="W32" s="32"/>
      <c r="X32" s="33"/>
      <c r="Y32" s="33"/>
      <c r="Z32" s="33"/>
      <c r="AA32" s="34"/>
    </row>
    <row r="33" spans="1:27" s="8" customFormat="1" x14ac:dyDescent="0.2">
      <c r="A33" s="97"/>
      <c r="B33" s="43" t="s">
        <v>12</v>
      </c>
      <c r="C33" s="62">
        <v>63923</v>
      </c>
      <c r="D33" s="44">
        <v>87048</v>
      </c>
      <c r="E33" s="44">
        <v>87963</v>
      </c>
      <c r="F33" s="44">
        <v>99340</v>
      </c>
      <c r="G33" s="45">
        <v>132759</v>
      </c>
      <c r="H33" s="46">
        <v>47047</v>
      </c>
      <c r="I33" s="44">
        <v>70206</v>
      </c>
      <c r="J33" s="44">
        <v>71712</v>
      </c>
      <c r="K33" s="44">
        <v>83975</v>
      </c>
      <c r="L33" s="45">
        <v>116282</v>
      </c>
      <c r="M33" s="46">
        <f t="shared" ref="M33:R33" si="0">M27-SUM(M28:M32)</f>
        <v>15604</v>
      </c>
      <c r="N33" s="75">
        <f t="shared" si="0"/>
        <v>15355</v>
      </c>
      <c r="O33" s="75">
        <f t="shared" si="0"/>
        <v>14996</v>
      </c>
      <c r="P33" s="75">
        <f t="shared" si="0"/>
        <v>13958</v>
      </c>
      <c r="Q33" s="79">
        <f t="shared" si="0"/>
        <v>15489</v>
      </c>
      <c r="R33" s="70">
        <f t="shared" si="0"/>
        <v>1273.5999999999985</v>
      </c>
      <c r="S33" s="44">
        <v>1488</v>
      </c>
      <c r="T33" s="44">
        <v>1255</v>
      </c>
      <c r="U33" s="44">
        <v>1408</v>
      </c>
      <c r="V33" s="45">
        <v>991</v>
      </c>
      <c r="W33" s="41"/>
      <c r="X33" s="42"/>
      <c r="Y33" s="42"/>
      <c r="Z33" s="42"/>
      <c r="AA33" s="59"/>
    </row>
    <row r="34" spans="1:27" ht="15" customHeight="1" x14ac:dyDescent="0.2">
      <c r="A34" s="96" t="s">
        <v>18</v>
      </c>
      <c r="B34" s="47" t="s">
        <v>2</v>
      </c>
      <c r="C34" s="60">
        <v>67971</v>
      </c>
      <c r="D34" s="5">
        <v>74986</v>
      </c>
      <c r="E34" s="5">
        <v>82685</v>
      </c>
      <c r="F34" s="5">
        <v>88385</v>
      </c>
      <c r="G34" s="6">
        <v>100859</v>
      </c>
      <c r="H34" s="50" t="s">
        <v>14</v>
      </c>
      <c r="I34" s="48" t="s">
        <v>14</v>
      </c>
      <c r="J34" s="48" t="s">
        <v>14</v>
      </c>
      <c r="K34" s="48" t="s">
        <v>14</v>
      </c>
      <c r="L34" s="49" t="s">
        <v>14</v>
      </c>
      <c r="M34" s="50">
        <v>46053</v>
      </c>
      <c r="N34" s="53">
        <v>49803</v>
      </c>
      <c r="O34" s="53">
        <v>55215</v>
      </c>
      <c r="P34" s="53">
        <v>57440</v>
      </c>
      <c r="Q34" s="54">
        <v>65773</v>
      </c>
      <c r="R34" s="4">
        <v>21899</v>
      </c>
      <c r="S34" s="5">
        <v>25160</v>
      </c>
      <c r="T34" s="5">
        <v>27428</v>
      </c>
      <c r="U34" s="5">
        <v>30894</v>
      </c>
      <c r="V34" s="6">
        <v>35017</v>
      </c>
      <c r="W34" s="51"/>
      <c r="X34" s="52"/>
      <c r="Y34" s="52"/>
      <c r="Z34" s="52"/>
      <c r="AA34" s="56"/>
    </row>
    <row r="35" spans="1:27" ht="25.5" x14ac:dyDescent="0.2">
      <c r="A35" s="95"/>
      <c r="B35" s="9" t="s">
        <v>7</v>
      </c>
      <c r="C35" s="61">
        <v>9636</v>
      </c>
      <c r="D35" s="11">
        <v>10751</v>
      </c>
      <c r="E35" s="11">
        <v>11015</v>
      </c>
      <c r="F35" s="11">
        <v>11892</v>
      </c>
      <c r="G35" s="12">
        <v>13068</v>
      </c>
      <c r="H35" s="24" t="s">
        <v>14</v>
      </c>
      <c r="I35" s="13" t="s">
        <v>14</v>
      </c>
      <c r="J35" s="13" t="s">
        <v>14</v>
      </c>
      <c r="K35" s="13" t="s">
        <v>14</v>
      </c>
      <c r="L35" s="25" t="s">
        <v>14</v>
      </c>
      <c r="M35" s="24">
        <v>9586</v>
      </c>
      <c r="N35" s="16">
        <v>10568</v>
      </c>
      <c r="O35" s="16">
        <v>10907</v>
      </c>
      <c r="P35" s="16">
        <v>11770</v>
      </c>
      <c r="Q35" s="35">
        <v>12894</v>
      </c>
      <c r="R35" s="10">
        <v>49</v>
      </c>
      <c r="S35" s="11">
        <v>183</v>
      </c>
      <c r="T35" s="11">
        <v>108</v>
      </c>
      <c r="U35" s="11">
        <v>122</v>
      </c>
      <c r="V35" s="12">
        <v>173</v>
      </c>
      <c r="W35" s="32"/>
      <c r="X35" s="33"/>
      <c r="Y35" s="33"/>
      <c r="Z35" s="33"/>
      <c r="AA35" s="34"/>
    </row>
    <row r="36" spans="1:27" x14ac:dyDescent="0.2">
      <c r="A36" s="95"/>
      <c r="B36" s="9" t="s">
        <v>8</v>
      </c>
      <c r="C36" s="61">
        <v>39836</v>
      </c>
      <c r="D36" s="11">
        <v>42797</v>
      </c>
      <c r="E36" s="11">
        <v>46908</v>
      </c>
      <c r="F36" s="11">
        <v>49223</v>
      </c>
      <c r="G36" s="12">
        <v>55628</v>
      </c>
      <c r="H36" s="24" t="s">
        <v>14</v>
      </c>
      <c r="I36" s="13" t="s">
        <v>14</v>
      </c>
      <c r="J36" s="13" t="s">
        <v>14</v>
      </c>
      <c r="K36" s="13" t="s">
        <v>14</v>
      </c>
      <c r="L36" s="25" t="s">
        <v>14</v>
      </c>
      <c r="M36" s="24">
        <v>23337</v>
      </c>
      <c r="N36" s="16">
        <v>24521</v>
      </c>
      <c r="O36" s="16">
        <v>26546</v>
      </c>
      <c r="P36" s="16">
        <v>27021</v>
      </c>
      <c r="Q36" s="35">
        <v>30741</v>
      </c>
      <c r="R36" s="10">
        <v>16496</v>
      </c>
      <c r="S36" s="11">
        <v>18272</v>
      </c>
      <c r="T36" s="11">
        <v>20355</v>
      </c>
      <c r="U36" s="11">
        <v>22192</v>
      </c>
      <c r="V36" s="12">
        <v>24880</v>
      </c>
      <c r="W36" s="32"/>
      <c r="X36" s="33"/>
      <c r="Y36" s="33"/>
      <c r="Z36" s="33"/>
      <c r="AA36" s="34"/>
    </row>
    <row r="37" spans="1:27" x14ac:dyDescent="0.2">
      <c r="A37" s="95"/>
      <c r="B37" s="9" t="s">
        <v>9</v>
      </c>
      <c r="C37" s="61">
        <v>11273</v>
      </c>
      <c r="D37" s="11">
        <v>13342</v>
      </c>
      <c r="E37" s="11">
        <v>15318</v>
      </c>
      <c r="F37" s="11">
        <v>17144</v>
      </c>
      <c r="G37" s="12">
        <v>20675</v>
      </c>
      <c r="H37" s="24" t="s">
        <v>14</v>
      </c>
      <c r="I37" s="13" t="s">
        <v>14</v>
      </c>
      <c r="J37" s="13" t="s">
        <v>14</v>
      </c>
      <c r="K37" s="13" t="s">
        <v>14</v>
      </c>
      <c r="L37" s="25" t="s">
        <v>14</v>
      </c>
      <c r="M37" s="24">
        <v>6844</v>
      </c>
      <c r="N37" s="16">
        <v>8037</v>
      </c>
      <c r="O37" s="16">
        <v>9508</v>
      </c>
      <c r="P37" s="16">
        <v>9923</v>
      </c>
      <c r="Q37" s="35">
        <v>11991</v>
      </c>
      <c r="R37" s="10">
        <v>4414</v>
      </c>
      <c r="S37" s="11">
        <v>5288</v>
      </c>
      <c r="T37" s="11">
        <v>5774</v>
      </c>
      <c r="U37" s="11">
        <v>7181</v>
      </c>
      <c r="V37" s="12">
        <v>8624</v>
      </c>
      <c r="W37" s="32"/>
      <c r="X37" s="33"/>
      <c r="Y37" s="33"/>
      <c r="Z37" s="33"/>
      <c r="AA37" s="34"/>
    </row>
    <row r="38" spans="1:27" ht="25.5" x14ac:dyDescent="0.2">
      <c r="A38" s="95"/>
      <c r="B38" s="9" t="s">
        <v>10</v>
      </c>
      <c r="C38" s="61">
        <v>2598</v>
      </c>
      <c r="D38" s="11">
        <v>2628</v>
      </c>
      <c r="E38" s="11">
        <v>3066</v>
      </c>
      <c r="F38" s="11">
        <v>3453</v>
      </c>
      <c r="G38" s="12">
        <v>3604</v>
      </c>
      <c r="H38" s="24" t="s">
        <v>14</v>
      </c>
      <c r="I38" s="13" t="s">
        <v>14</v>
      </c>
      <c r="J38" s="13" t="s">
        <v>14</v>
      </c>
      <c r="K38" s="13" t="s">
        <v>14</v>
      </c>
      <c r="L38" s="25" t="s">
        <v>14</v>
      </c>
      <c r="M38" s="24">
        <v>2457</v>
      </c>
      <c r="N38" s="16">
        <v>2482</v>
      </c>
      <c r="O38" s="16">
        <v>2879</v>
      </c>
      <c r="P38" s="16">
        <v>3230</v>
      </c>
      <c r="Q38" s="35">
        <v>3339</v>
      </c>
      <c r="R38" s="10">
        <v>140</v>
      </c>
      <c r="S38" s="11">
        <v>159</v>
      </c>
      <c r="T38" s="11">
        <v>187</v>
      </c>
      <c r="U38" s="11">
        <v>223</v>
      </c>
      <c r="V38" s="12">
        <v>265</v>
      </c>
      <c r="W38" s="32"/>
      <c r="X38" s="33"/>
      <c r="Y38" s="33"/>
      <c r="Z38" s="33"/>
      <c r="AA38" s="34"/>
    </row>
    <row r="39" spans="1:27" ht="25.5" x14ac:dyDescent="0.2">
      <c r="A39" s="95"/>
      <c r="B39" s="9" t="s">
        <v>11</v>
      </c>
      <c r="C39" s="61">
        <v>166</v>
      </c>
      <c r="D39" s="11">
        <v>139</v>
      </c>
      <c r="E39" s="11">
        <v>109</v>
      </c>
      <c r="F39" s="11">
        <v>122</v>
      </c>
      <c r="G39" s="12">
        <v>116</v>
      </c>
      <c r="H39" s="24" t="s">
        <v>14</v>
      </c>
      <c r="I39" s="13" t="s">
        <v>14</v>
      </c>
      <c r="J39" s="13" t="s">
        <v>14</v>
      </c>
      <c r="K39" s="13" t="s">
        <v>14</v>
      </c>
      <c r="L39" s="25" t="s">
        <v>14</v>
      </c>
      <c r="M39" s="24">
        <v>166</v>
      </c>
      <c r="N39" s="16">
        <v>139</v>
      </c>
      <c r="O39" s="16">
        <v>108</v>
      </c>
      <c r="P39" s="16">
        <v>122</v>
      </c>
      <c r="Q39" s="35">
        <v>97</v>
      </c>
      <c r="R39" s="10">
        <v>0</v>
      </c>
      <c r="S39" s="11">
        <v>0</v>
      </c>
      <c r="T39" s="11">
        <v>1</v>
      </c>
      <c r="U39" s="11">
        <v>0</v>
      </c>
      <c r="V39" s="12">
        <v>19</v>
      </c>
      <c r="W39" s="32"/>
      <c r="X39" s="33"/>
      <c r="Y39" s="33"/>
      <c r="Z39" s="33"/>
      <c r="AA39" s="34"/>
    </row>
    <row r="40" spans="1:27" x14ac:dyDescent="0.2">
      <c r="A40" s="97"/>
      <c r="B40" s="43" t="s">
        <v>12</v>
      </c>
      <c r="C40" s="62">
        <v>4462</v>
      </c>
      <c r="D40" s="44">
        <v>5327</v>
      </c>
      <c r="E40" s="44">
        <v>6270</v>
      </c>
      <c r="F40" s="44">
        <v>6551</v>
      </c>
      <c r="G40" s="45">
        <v>7768</v>
      </c>
      <c r="H40" s="26" t="s">
        <v>14</v>
      </c>
      <c r="I40" s="27" t="s">
        <v>14</v>
      </c>
      <c r="J40" s="27" t="s">
        <v>14</v>
      </c>
      <c r="K40" s="27" t="s">
        <v>14</v>
      </c>
      <c r="L40" s="28" t="s">
        <v>14</v>
      </c>
      <c r="M40" s="26">
        <f t="shared" ref="M40:R40" si="1">M34-SUM(M35:M39)</f>
        <v>3663</v>
      </c>
      <c r="N40" s="75">
        <f t="shared" si="1"/>
        <v>4056</v>
      </c>
      <c r="O40" s="75">
        <f t="shared" si="1"/>
        <v>5267</v>
      </c>
      <c r="P40" s="75">
        <f t="shared" si="1"/>
        <v>5374</v>
      </c>
      <c r="Q40" s="79">
        <f t="shared" si="1"/>
        <v>6711</v>
      </c>
      <c r="R40" s="46">
        <f t="shared" si="1"/>
        <v>800</v>
      </c>
      <c r="S40" s="44">
        <v>1258</v>
      </c>
      <c r="T40" s="44">
        <v>1004</v>
      </c>
      <c r="U40" s="44">
        <v>1176</v>
      </c>
      <c r="V40" s="45">
        <v>1056</v>
      </c>
      <c r="W40" s="41"/>
      <c r="X40" s="42"/>
      <c r="Y40" s="42"/>
      <c r="Z40" s="42"/>
      <c r="AA40" s="59"/>
    </row>
    <row r="41" spans="1:27" ht="15" customHeight="1" x14ac:dyDescent="0.2">
      <c r="A41" s="98" t="s">
        <v>19</v>
      </c>
      <c r="B41" s="3" t="s">
        <v>2</v>
      </c>
      <c r="C41" s="64">
        <v>89315</v>
      </c>
      <c r="D41" s="19">
        <v>91648</v>
      </c>
      <c r="E41" s="19">
        <v>110868</v>
      </c>
      <c r="F41" s="19">
        <v>113437</v>
      </c>
      <c r="G41" s="36">
        <v>139530</v>
      </c>
      <c r="H41" s="65" t="s">
        <v>14</v>
      </c>
      <c r="I41" s="30" t="s">
        <v>14</v>
      </c>
      <c r="J41" s="30" t="s">
        <v>14</v>
      </c>
      <c r="K41" s="30" t="s">
        <v>14</v>
      </c>
      <c r="L41" s="31" t="s">
        <v>14</v>
      </c>
      <c r="M41" s="29">
        <v>74356</v>
      </c>
      <c r="N41" s="76">
        <v>81889</v>
      </c>
      <c r="O41" s="76">
        <v>98847</v>
      </c>
      <c r="P41" s="76">
        <v>101918</v>
      </c>
      <c r="Q41" s="80">
        <v>125812</v>
      </c>
      <c r="R41" s="18">
        <v>14915</v>
      </c>
      <c r="S41" s="19">
        <v>9703</v>
      </c>
      <c r="T41" s="19">
        <v>11977</v>
      </c>
      <c r="U41" s="19">
        <v>11465</v>
      </c>
      <c r="V41" s="36">
        <v>13584</v>
      </c>
      <c r="W41" s="32"/>
      <c r="X41" s="33"/>
      <c r="Y41" s="33"/>
      <c r="Z41" s="33"/>
      <c r="AA41" s="34"/>
    </row>
    <row r="42" spans="1:27" ht="25.5" x14ac:dyDescent="0.2">
      <c r="A42" s="98"/>
      <c r="B42" s="9" t="s">
        <v>7</v>
      </c>
      <c r="C42" s="61">
        <v>3932</v>
      </c>
      <c r="D42" s="21">
        <v>4612</v>
      </c>
      <c r="E42" s="21">
        <v>5182</v>
      </c>
      <c r="F42" s="21">
        <v>4973</v>
      </c>
      <c r="G42" s="37">
        <v>6229</v>
      </c>
      <c r="H42" s="66" t="s">
        <v>14</v>
      </c>
      <c r="I42" s="13" t="s">
        <v>14</v>
      </c>
      <c r="J42" s="13" t="s">
        <v>14</v>
      </c>
      <c r="K42" s="13" t="s">
        <v>14</v>
      </c>
      <c r="L42" s="25" t="s">
        <v>14</v>
      </c>
      <c r="M42" s="24">
        <v>3810</v>
      </c>
      <c r="N42" s="77">
        <v>4457</v>
      </c>
      <c r="O42" s="77">
        <v>5095</v>
      </c>
      <c r="P42" s="77">
        <v>4786</v>
      </c>
      <c r="Q42" s="81">
        <v>6052</v>
      </c>
      <c r="R42" s="20">
        <v>121</v>
      </c>
      <c r="S42" s="21">
        <v>152</v>
      </c>
      <c r="T42" s="21">
        <v>85</v>
      </c>
      <c r="U42" s="21">
        <v>186</v>
      </c>
      <c r="V42" s="37">
        <v>175</v>
      </c>
      <c r="W42" s="32"/>
      <c r="X42" s="33"/>
      <c r="Y42" s="33"/>
      <c r="Z42" s="33"/>
      <c r="AA42" s="34"/>
    </row>
    <row r="43" spans="1:27" x14ac:dyDescent="0.2">
      <c r="A43" s="98"/>
      <c r="B43" s="9" t="s">
        <v>8</v>
      </c>
      <c r="C43" s="61">
        <v>39717</v>
      </c>
      <c r="D43" s="21">
        <v>34875</v>
      </c>
      <c r="E43" s="21">
        <v>39201</v>
      </c>
      <c r="F43" s="21">
        <v>40678</v>
      </c>
      <c r="G43" s="37">
        <v>46074</v>
      </c>
      <c r="H43" s="66" t="s">
        <v>14</v>
      </c>
      <c r="I43" s="13" t="s">
        <v>14</v>
      </c>
      <c r="J43" s="13" t="s">
        <v>14</v>
      </c>
      <c r="K43" s="13" t="s">
        <v>14</v>
      </c>
      <c r="L43" s="25" t="s">
        <v>14</v>
      </c>
      <c r="M43" s="24">
        <v>29895</v>
      </c>
      <c r="N43" s="77">
        <v>31332</v>
      </c>
      <c r="O43" s="77">
        <v>34689</v>
      </c>
      <c r="P43" s="77">
        <v>36277</v>
      </c>
      <c r="Q43" s="81">
        <v>40817</v>
      </c>
      <c r="R43" s="20">
        <v>9804</v>
      </c>
      <c r="S43" s="21">
        <v>3527</v>
      </c>
      <c r="T43" s="21">
        <v>4495</v>
      </c>
      <c r="U43" s="21">
        <v>4378</v>
      </c>
      <c r="V43" s="37">
        <v>5231</v>
      </c>
      <c r="W43" s="32"/>
      <c r="X43" s="33"/>
      <c r="Y43" s="33"/>
      <c r="Z43" s="33"/>
      <c r="AA43" s="34"/>
    </row>
    <row r="44" spans="1:27" x14ac:dyDescent="0.2">
      <c r="A44" s="98"/>
      <c r="B44" s="9" t="s">
        <v>9</v>
      </c>
      <c r="C44" s="61">
        <v>26652</v>
      </c>
      <c r="D44" s="21">
        <v>31652</v>
      </c>
      <c r="E44" s="21">
        <v>38810</v>
      </c>
      <c r="F44" s="21">
        <v>41078</v>
      </c>
      <c r="G44" s="37">
        <v>64591</v>
      </c>
      <c r="H44" s="66" t="s">
        <v>14</v>
      </c>
      <c r="I44" s="13" t="s">
        <v>14</v>
      </c>
      <c r="J44" s="13" t="s">
        <v>14</v>
      </c>
      <c r="K44" s="13" t="s">
        <v>14</v>
      </c>
      <c r="L44" s="25" t="s">
        <v>14</v>
      </c>
      <c r="M44" s="24">
        <v>21828</v>
      </c>
      <c r="N44" s="77">
        <v>25863</v>
      </c>
      <c r="O44" s="77">
        <v>31820</v>
      </c>
      <c r="P44" s="77">
        <v>34678</v>
      </c>
      <c r="Q44" s="81">
        <v>56769</v>
      </c>
      <c r="R44" s="20">
        <v>4800</v>
      </c>
      <c r="S44" s="21">
        <v>5754</v>
      </c>
      <c r="T44" s="21">
        <v>6967</v>
      </c>
      <c r="U44" s="21">
        <v>6371</v>
      </c>
      <c r="V44" s="37">
        <v>7721</v>
      </c>
      <c r="W44" s="32"/>
      <c r="X44" s="33"/>
      <c r="Y44" s="33"/>
      <c r="Z44" s="33"/>
      <c r="AA44" s="34"/>
    </row>
    <row r="45" spans="1:27" ht="25.5" x14ac:dyDescent="0.2">
      <c r="A45" s="98"/>
      <c r="B45" s="9" t="s">
        <v>10</v>
      </c>
      <c r="C45" s="61">
        <v>12711</v>
      </c>
      <c r="D45" s="21">
        <v>13667</v>
      </c>
      <c r="E45" s="21">
        <v>16332</v>
      </c>
      <c r="F45" s="21">
        <v>18935</v>
      </c>
      <c r="G45" s="37">
        <v>14948</v>
      </c>
      <c r="H45" s="66" t="s">
        <v>14</v>
      </c>
      <c r="I45" s="13" t="s">
        <v>14</v>
      </c>
      <c r="J45" s="13" t="s">
        <v>14</v>
      </c>
      <c r="K45" s="13" t="s">
        <v>14</v>
      </c>
      <c r="L45" s="25" t="s">
        <v>14</v>
      </c>
      <c r="M45" s="24">
        <v>12639</v>
      </c>
      <c r="N45" s="77">
        <v>13569</v>
      </c>
      <c r="O45" s="77">
        <v>16159</v>
      </c>
      <c r="P45" s="77">
        <v>18649</v>
      </c>
      <c r="Q45" s="81">
        <v>14725</v>
      </c>
      <c r="R45" s="20">
        <v>72</v>
      </c>
      <c r="S45" s="21">
        <v>97</v>
      </c>
      <c r="T45" s="21">
        <v>172</v>
      </c>
      <c r="U45" s="21">
        <v>286</v>
      </c>
      <c r="V45" s="37">
        <v>221</v>
      </c>
      <c r="W45" s="32"/>
      <c r="X45" s="33"/>
      <c r="Y45" s="33"/>
      <c r="Z45" s="33"/>
      <c r="AA45" s="34"/>
    </row>
    <row r="46" spans="1:27" ht="25.5" x14ac:dyDescent="0.2">
      <c r="A46" s="98"/>
      <c r="B46" s="9" t="s">
        <v>11</v>
      </c>
      <c r="C46" s="61">
        <v>692</v>
      </c>
      <c r="D46" s="21">
        <v>1033</v>
      </c>
      <c r="E46" s="21">
        <v>4426</v>
      </c>
      <c r="F46" s="21">
        <v>1289</v>
      </c>
      <c r="G46" s="37">
        <v>1349</v>
      </c>
      <c r="H46" s="66" t="s">
        <v>14</v>
      </c>
      <c r="I46" s="13" t="s">
        <v>14</v>
      </c>
      <c r="J46" s="13" t="s">
        <v>14</v>
      </c>
      <c r="K46" s="13" t="s">
        <v>14</v>
      </c>
      <c r="L46" s="25" t="s">
        <v>14</v>
      </c>
      <c r="M46" s="24">
        <v>676</v>
      </c>
      <c r="N46" s="77">
        <v>1025</v>
      </c>
      <c r="O46" s="77">
        <v>4420</v>
      </c>
      <c r="P46" s="77">
        <v>1284</v>
      </c>
      <c r="Q46" s="81">
        <v>1342</v>
      </c>
      <c r="R46" s="20">
        <v>6</v>
      </c>
      <c r="S46" s="21">
        <v>8</v>
      </c>
      <c r="T46" s="21">
        <v>6</v>
      </c>
      <c r="U46" s="21">
        <v>5</v>
      </c>
      <c r="V46" s="37">
        <v>7</v>
      </c>
      <c r="W46" s="32"/>
      <c r="X46" s="33"/>
      <c r="Y46" s="33"/>
      <c r="Z46" s="33"/>
      <c r="AA46" s="34"/>
    </row>
    <row r="47" spans="1:27" x14ac:dyDescent="0.2">
      <c r="A47" s="99"/>
      <c r="B47" s="43" t="s">
        <v>12</v>
      </c>
      <c r="C47" s="62">
        <f>C41-SUM(C42:C46)</f>
        <v>5611</v>
      </c>
      <c r="D47" s="23">
        <v>5808</v>
      </c>
      <c r="E47" s="23">
        <v>6916</v>
      </c>
      <c r="F47" s="23">
        <v>6483</v>
      </c>
      <c r="G47" s="38">
        <v>6339</v>
      </c>
      <c r="H47" s="67" t="s">
        <v>14</v>
      </c>
      <c r="I47" s="27" t="s">
        <v>14</v>
      </c>
      <c r="J47" s="27" t="s">
        <v>14</v>
      </c>
      <c r="K47" s="27" t="s">
        <v>14</v>
      </c>
      <c r="L47" s="28" t="s">
        <v>14</v>
      </c>
      <c r="M47" s="26">
        <f>M41-SUM(M42:M46)</f>
        <v>5508</v>
      </c>
      <c r="N47" s="78">
        <f>N41-SUM(N42:N46)</f>
        <v>5643</v>
      </c>
      <c r="O47" s="78">
        <f>O41-SUM(O42:O46)</f>
        <v>6664</v>
      </c>
      <c r="P47" s="78">
        <f>P41-SUM(P42:P46)</f>
        <v>6244</v>
      </c>
      <c r="Q47" s="82">
        <v>6110</v>
      </c>
      <c r="R47" s="22">
        <f>R41-SUM(R42:R46)</f>
        <v>112</v>
      </c>
      <c r="S47" s="23">
        <v>164</v>
      </c>
      <c r="T47" s="23">
        <v>251</v>
      </c>
      <c r="U47" s="23">
        <v>238</v>
      </c>
      <c r="V47" s="38">
        <v>229</v>
      </c>
      <c r="W47" s="41"/>
      <c r="X47" s="42"/>
      <c r="Y47" s="42"/>
      <c r="Z47" s="42"/>
      <c r="AA47" s="59"/>
    </row>
    <row r="48" spans="1:27" s="21" customFormat="1" ht="21" customHeight="1" x14ac:dyDescent="0.25">
      <c r="A48" s="93" t="s">
        <v>24</v>
      </c>
      <c r="B48" s="3"/>
      <c r="C48" s="3"/>
      <c r="D48" s="19"/>
      <c r="E48" s="19"/>
      <c r="F48" s="19"/>
      <c r="G48" s="19"/>
      <c r="H48" s="19"/>
      <c r="I48" s="13"/>
      <c r="J48" s="13"/>
      <c r="K48" s="13"/>
      <c r="L48" s="13"/>
      <c r="M48" s="13"/>
      <c r="N48" s="19"/>
      <c r="O48" s="19"/>
      <c r="P48" s="76"/>
      <c r="Q48" s="19"/>
      <c r="R48" s="19"/>
      <c r="S48" s="19"/>
      <c r="T48" s="19"/>
      <c r="U48" s="19"/>
      <c r="V48" s="19"/>
    </row>
    <row r="49" spans="1:3" s="21" customFormat="1" ht="21.75" customHeight="1" x14ac:dyDescent="0.25">
      <c r="A49" s="94" t="s">
        <v>25</v>
      </c>
      <c r="B49" s="9"/>
      <c r="C49" s="9"/>
    </row>
    <row r="50" spans="1:3" s="21" customFormat="1" x14ac:dyDescent="0.2">
      <c r="A50" s="84"/>
      <c r="B50" s="9"/>
      <c r="C50" s="9"/>
    </row>
    <row r="51" spans="1:3" s="21" customFormat="1" x14ac:dyDescent="0.2">
      <c r="A51" s="83"/>
      <c r="B51" s="9"/>
      <c r="C51" s="9"/>
    </row>
    <row r="52" spans="1:3" s="21" customFormat="1" ht="12.75" hidden="1" customHeight="1" x14ac:dyDescent="0.2">
      <c r="A52" s="83"/>
      <c r="B52" s="9"/>
      <c r="C52" s="9"/>
    </row>
    <row r="53" spans="1:3" s="21" customFormat="1" x14ac:dyDescent="0.2">
      <c r="A53" s="83"/>
      <c r="B53" s="9"/>
      <c r="C53" s="9"/>
    </row>
    <row r="54" spans="1:3" s="21" customFormat="1" ht="12.75" hidden="1" customHeight="1" x14ac:dyDescent="0.2">
      <c r="A54" s="83"/>
      <c r="B54" s="9"/>
      <c r="C54" s="9"/>
    </row>
    <row r="55" spans="1:3" s="21" customFormat="1" ht="12.75" hidden="1" customHeight="1" x14ac:dyDescent="0.2">
      <c r="A55" s="83"/>
      <c r="B55" s="9"/>
      <c r="C55" s="9"/>
    </row>
    <row r="56" spans="1:3" s="21" customFormat="1" ht="12.75" hidden="1" customHeight="1" x14ac:dyDescent="0.2">
      <c r="A56" s="83"/>
      <c r="B56" s="9"/>
      <c r="C56" s="9"/>
    </row>
    <row r="57" spans="1:3" s="21" customFormat="1" x14ac:dyDescent="0.2">
      <c r="A57" s="83"/>
      <c r="B57" s="9"/>
      <c r="C57" s="9"/>
    </row>
    <row r="58" spans="1:3" s="21" customFormat="1" x14ac:dyDescent="0.2">
      <c r="A58" s="83"/>
    </row>
    <row r="59" spans="1:3" s="21" customFormat="1" x14ac:dyDescent="0.2">
      <c r="A59" s="83"/>
    </row>
    <row r="60" spans="1:3" s="21" customFormat="1" x14ac:dyDescent="0.2">
      <c r="A60" s="83"/>
    </row>
    <row r="61" spans="1:3" s="21" customFormat="1" x14ac:dyDescent="0.2">
      <c r="A61" s="83"/>
    </row>
    <row r="62" spans="1:3" s="21" customFormat="1" x14ac:dyDescent="0.2">
      <c r="A62" s="83"/>
    </row>
    <row r="63" spans="1:3" s="21" customFormat="1" x14ac:dyDescent="0.2">
      <c r="A63" s="83"/>
    </row>
    <row r="64" spans="1:3" s="21" customFormat="1" x14ac:dyDescent="0.2">
      <c r="A64" s="83"/>
    </row>
  </sheetData>
  <mergeCells count="15">
    <mergeCell ref="A3:A5"/>
    <mergeCell ref="B3:B5"/>
    <mergeCell ref="A1:B1"/>
    <mergeCell ref="W4:AA4"/>
    <mergeCell ref="C3:G4"/>
    <mergeCell ref="H4:L4"/>
    <mergeCell ref="H3:AA3"/>
    <mergeCell ref="M4:Q4"/>
    <mergeCell ref="R4:V4"/>
    <mergeCell ref="A6:A12"/>
    <mergeCell ref="A20:A26"/>
    <mergeCell ref="A27:A33"/>
    <mergeCell ref="A34:A40"/>
    <mergeCell ref="A41:A47"/>
    <mergeCell ref="A13:A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26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СРООС</vt:lpstr>
      <vt:lpstr>СРООС!Заголовки_для_печати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Вайнштейн Полина Андреевна</dc:creator>
  <cp:lastModifiedBy>Вайнштейн Полина Андреевна</cp:lastModifiedBy>
  <cp:lastPrinted>2021-02-25T10:12:06Z</cp:lastPrinted>
  <dcterms:created xsi:type="dcterms:W3CDTF">2020-10-08T14:44:04Z</dcterms:created>
  <dcterms:modified xsi:type="dcterms:W3CDTF">2021-02-26T11:36:19Z</dcterms:modified>
</cp:coreProperties>
</file>