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20" windowWidth="23250" windowHeight="9915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1" r:id="rId8"/>
    <sheet name="8" sheetId="10" r:id="rId9"/>
  </sheets>
  <definedNames>
    <definedName name="_xlnm._FilterDatabase" localSheetId="4" hidden="1">'4'!$A$5:$Z$5</definedName>
    <definedName name="_xlnm._FilterDatabase" localSheetId="6" hidden="1">'6'!$A$5:$AH$109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L17" i="4" l="1"/>
  <c r="G17" i="4"/>
  <c r="E17" i="4"/>
  <c r="D17" i="4"/>
  <c r="C17" i="4"/>
  <c r="B17" i="4"/>
  <c r="U5" i="4"/>
  <c r="T5" i="4"/>
  <c r="S5" i="4"/>
  <c r="R5" i="4"/>
  <c r="Q5" i="4"/>
  <c r="P5" i="4"/>
  <c r="O5" i="4"/>
</calcChain>
</file>

<file path=xl/sharedStrings.xml><?xml version="1.0" encoding="utf-8"?>
<sst xmlns="http://schemas.openxmlformats.org/spreadsheetml/2006/main" count="1102" uniqueCount="198">
  <si>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</si>
  <si>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</si>
  <si>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</si>
  <si>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</si>
  <si>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</si>
  <si>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</si>
  <si>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</si>
  <si>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t xml:space="preserve">Наличие основных фондов в Российской Федерации по видам экономической деятельности по полной учетной стоимости на конец года 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</si>
  <si>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</si>
  <si>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</si>
  <si>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</si>
  <si>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</si>
  <si>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</si>
  <si>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</si>
  <si>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</si>
  <si>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</si>
  <si>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</si>
  <si>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Сооружения</t>
  </si>
  <si>
    <t>Транспортные средства</t>
  </si>
  <si>
    <t>Всего по обследуемым видам экономической деятельности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</si>
  <si>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</si>
  <si>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</si>
  <si>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</si>
  <si>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</si>
  <si>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</si>
  <si>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</si>
  <si>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</si>
  <si>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</si>
  <si>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</si>
  <si>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</si>
  <si>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</si>
  <si>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</si>
  <si>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</si>
  <si>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</si>
  <si>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</si>
  <si>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</si>
  <si>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</si>
  <si>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</si>
  <si>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</si>
  <si>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</si>
  <si>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t>Индекс изменения стоимости основных фондов  в разрезе ОКВЭД-2007
(в сопоставимых ценах, %) 2004 - 2016 гг.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</si>
  <si>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</si>
  <si>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</si>
  <si>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</si>
  <si>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Индекс изменения стоимости основных фондов в Российской Федерации по видам экономической деятельности                   </t>
    </r>
    <r>
      <rPr>
        <sz val="12"/>
        <color theme="1"/>
        <rFont val="Times New Roman"/>
        <family val="1"/>
        <charset val="204"/>
      </rPr>
      <t>(в сопоставимых ценах, %)</t>
    </r>
  </si>
  <si>
    <r>
      <t xml:space="preserve">Индекс изменения стоимости основных фондов в Российской Федерации по видам экономической деятельности                                      </t>
    </r>
    <r>
      <rPr>
        <sz val="12"/>
        <color theme="1"/>
        <rFont val="Times New Roman"/>
        <family val="1"/>
        <charset val="204"/>
      </rPr>
      <t xml:space="preserve">  (в сопоставимых ценах, %)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</si>
  <si>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</si>
  <si>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</si>
  <si>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</si>
  <si>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</si>
  <si>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</si>
  <si>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</si>
  <si>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</si>
  <si>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</si>
  <si>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</si>
  <si>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</si>
  <si>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</si>
  <si>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</si>
  <si>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</si>
  <si>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</si>
  <si>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</si>
  <si>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</si>
  <si>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</si>
  <si>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</si>
  <si>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</si>
  <si>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</si>
  <si>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</si>
  <si>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</si>
  <si>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</si>
  <si>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</si>
  <si>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</si>
  <si>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</si>
  <si>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</si>
  <si>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</si>
  <si>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</si>
  <si>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</si>
  <si>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</si>
  <si>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</si>
  <si>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</si>
  <si>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</si>
  <si>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</si>
  <si>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</si>
  <si>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</si>
  <si>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</si>
  <si>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</si>
  <si>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</si>
  <si>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</si>
  <si>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</si>
  <si>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</si>
  <si>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</si>
  <si>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</si>
  <si>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</si>
  <si>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</si>
  <si>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</si>
  <si>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</si>
  <si>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</si>
  <si>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</si>
  <si>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</si>
  <si>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</si>
  <si>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</si>
  <si>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</si>
  <si>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</si>
  <si>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</si>
  <si>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</si>
  <si>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</si>
  <si>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</si>
  <si>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</si>
  <si>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</si>
  <si>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</si>
  <si>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</si>
  <si>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</si>
  <si>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</si>
  <si>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</si>
  <si>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</si>
  <si>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</si>
  <si>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</si>
  <si>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</si>
  <si>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</si>
  <si>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</si>
  <si>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</si>
  <si>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</si>
  <si>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</si>
  <si>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</si>
  <si>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</si>
  <si>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</si>
  <si>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</si>
  <si>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</si>
  <si>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</si>
  <si>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</si>
  <si>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</si>
  <si>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</si>
  <si>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</si>
  <si>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</si>
  <si>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</si>
  <si>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</si>
  <si>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</si>
  <si>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</si>
  <si>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</si>
  <si>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</si>
  <si>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</si>
  <si>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</si>
  <si>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</si>
  <si>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</si>
  <si>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</si>
  <si>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</si>
  <si>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</si>
  <si>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</si>
  <si>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</si>
  <si>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</si>
  <si>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</si>
  <si>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</si>
  <si>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</si>
  <si>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</si>
  <si>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</si>
  <si>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</si>
  <si>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</si>
  <si>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</si>
  <si>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</si>
  <si>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</si>
  <si>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</si>
  <si>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</si>
  <si>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</si>
  <si>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</si>
  <si>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</si>
  <si>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</si>
  <si>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</si>
  <si>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</si>
  <si>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…</t>
  </si>
  <si>
    <t>...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</si>
  <si>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</si>
  <si>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/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</si>
  <si>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  <r>
      <rPr>
        <vertAlign val="superscript"/>
        <sz val="12"/>
        <color theme="1"/>
        <rFont val="Times New Roman"/>
        <family val="1"/>
        <charset val="204"/>
      </rPr>
      <t xml:space="preserve"> 1)</t>
    </r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</si>
  <si>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</si>
  <si>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</si>
  <si>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</si>
  <si>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Кочнева Людмила Эдуардовна</t>
  </si>
  <si>
    <t>8 (495) 568-00-42 (доб. 99-055)</t>
  </si>
  <si>
    <r>
      <t xml:space="preserve">2022 </t>
    </r>
    <r>
      <rPr>
        <vertAlign val="superscript"/>
        <sz val="12"/>
        <rFont val="Times New Roman"/>
        <family val="1"/>
        <charset val="204"/>
      </rPr>
      <t>3)</t>
    </r>
  </si>
  <si>
    <t>Наличие основных фондов по полному кругу организаций в разрезе ОКВЭД2
(по полной учетной стоимости, млн рублей) 2017 - 2023 гг.</t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</si>
  <si>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</si>
  <si>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Индекс изменения стоимости основных фондов  в разрезе ОКВЭД2
(в сопоставимых ценах, %)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</si>
  <si>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</si>
  <si>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</si>
  <si>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</si>
  <si>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</si>
  <si>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Жилые здания и помещения</t>
  </si>
  <si>
    <t>Машины и оборудование  (ИКТ, прочие машины и оборудование)</t>
  </si>
  <si>
    <t>Здания (кроме жилых)</t>
  </si>
  <si>
    <t>Жилые и нежилые здания</t>
  </si>
  <si>
    <t>из них: жилые здания и помещения</t>
  </si>
  <si>
    <r>
      <t xml:space="preserve">2023 </t>
    </r>
    <r>
      <rPr>
        <vertAlign val="superscript"/>
        <sz val="12"/>
        <rFont val="Times New Roman"/>
        <family val="1"/>
        <charset val="204"/>
      </rPr>
      <t xml:space="preserve">1) 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</si>
  <si>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</si>
  <si>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2023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</si>
  <si>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2022 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</si>
  <si>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</si>
  <si>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 xml:space="preserve">2023 </t>
    </r>
    <r>
      <rPr>
        <vertAlign val="superscript"/>
        <sz val="12"/>
        <color theme="1"/>
        <rFont val="Times New Roman"/>
        <family val="1"/>
        <charset val="204"/>
      </rPr>
      <t>3)</t>
    </r>
  </si>
  <si>
    <r>
      <t xml:space="preserve">2023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</si>
  <si>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Обновлено:</t>
    </r>
    <r>
      <rPr>
        <sz val="12"/>
        <color theme="1"/>
        <rFont val="Times New Roman"/>
        <family val="1"/>
        <charset val="204"/>
      </rPr>
      <t xml:space="preserve"> 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</si>
</sst>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6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4" fillId="0" borderId="0" xfId="0" applyFont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8" fillId="0" borderId="0" xfId="0" applyFont="1" applyBorder="1"/>
    <xf numFmtId="165" fontId="8" fillId="0" borderId="0" xfId="0" applyNumberFormat="1" applyFont="1" applyBorder="1"/>
    <xf numFmtId="0" fontId="0" fillId="0" borderId="0" xfId="0" applyBorder="1"/>
    <xf numFmtId="0" fontId="15" fillId="0" borderId="0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16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wrapText="1"/>
    </xf>
    <xf numFmtId="1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0" fontId="4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14" fillId="0" borderId="1" xfId="10" applyNumberFormat="1" applyFont="1" applyBorder="1" applyAlignment="1">
      <alignment horizontal="right" vertical="center"/>
    </xf>
    <xf numFmtId="1" fontId="14" fillId="0" borderId="1" xfId="10" applyNumberFormat="1" applyFont="1" applyBorder="1"/>
    <xf numFmtId="1" fontId="8" fillId="0" borderId="1" xfId="10" applyNumberFormat="1" applyFont="1" applyBorder="1"/>
    <xf numFmtId="3" fontId="7" fillId="0" borderId="0" xfId="0" applyNumberFormat="1" applyFont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4" fillId="0" borderId="1" xfId="11" applyNumberFormat="1" applyFont="1" applyBorder="1" applyAlignment="1"/>
    <xf numFmtId="3" fontId="12" fillId="0" borderId="1" xfId="0" applyNumberFormat="1" applyFont="1" applyBorder="1" applyAlignment="1">
      <alignment horizontal="right"/>
    </xf>
    <xf numFmtId="3" fontId="14" fillId="0" borderId="1" xfId="11" applyNumberFormat="1" applyFont="1" applyFill="1" applyBorder="1" applyAlignment="1"/>
    <xf numFmtId="3" fontId="14" fillId="0" borderId="1" xfId="12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18" fillId="0" borderId="1" xfId="0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9" fillId="0" borderId="1" xfId="0" applyNumberFormat="1" applyFont="1" applyFill="1" applyBorder="1" applyAlignment="1" applyProtection="1">
      <alignment horizontal="right"/>
    </xf>
    <xf numFmtId="3" fontId="13" fillId="0" borderId="1" xfId="0" applyNumberFormat="1" applyFont="1" applyFill="1" applyBorder="1" applyAlignment="1" applyProtection="1">
      <alignment horizontal="right"/>
    </xf>
    <xf numFmtId="165" fontId="18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" fontId="8" fillId="0" borderId="1" xfId="10" applyNumberFormat="1" applyFont="1" applyBorder="1" applyAlignment="1">
      <alignment horizontal="center" vertical="center" wrapText="1"/>
    </xf>
    <xf numFmtId="0" fontId="24" fillId="0" borderId="0" xfId="0" applyFont="1"/>
    <xf numFmtId="3" fontId="16" fillId="0" borderId="5" xfId="0" applyNumberFormat="1" applyFont="1" applyFill="1" applyBorder="1" applyAlignment="1" applyProtection="1">
      <alignment horizontal="right" vertical="center"/>
    </xf>
    <xf numFmtId="3" fontId="19" fillId="0" borderId="5" xfId="0" applyNumberFormat="1" applyFont="1" applyFill="1" applyBorder="1" applyAlignment="1" applyProtection="1">
      <alignment horizontal="right"/>
    </xf>
    <xf numFmtId="3" fontId="12" fillId="0" borderId="0" xfId="0" applyNumberFormat="1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3" applyNumberFormat="1" applyFont="1" applyBorder="1" applyAlignment="1">
      <alignment horizontal="center" vertical="center" wrapText="1"/>
    </xf>
    <xf numFmtId="1" fontId="8" fillId="0" borderId="1" xfId="14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износ" xfId="14"/>
    <cellStyle name="Обычный_ликвид" xfId="13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1885951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0"/>
          <a:ext cx="39104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1885951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>
      <selection activeCell="B18" sqref="B18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20">
        <v>1</v>
      </c>
      <c r="B3" s="123" t="s">
        <v>36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21"/>
      <c r="O3" s="21"/>
      <c r="P3" s="22"/>
      <c r="Q3" s="22"/>
    </row>
    <row r="4" spans="1:17" ht="30" customHeight="1" x14ac:dyDescent="0.25">
      <c r="A4" s="20">
        <v>2</v>
      </c>
      <c r="B4" s="123" t="s">
        <v>178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22"/>
      <c r="O4" s="22"/>
      <c r="P4" s="22"/>
      <c r="Q4" s="22"/>
    </row>
    <row r="5" spans="1:17" ht="30.75" customHeight="1" x14ac:dyDescent="0.25">
      <c r="A5" s="20">
        <v>3</v>
      </c>
      <c r="B5" s="123" t="s">
        <v>37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9.25" customHeight="1" x14ac:dyDescent="0.25">
      <c r="A6" s="20">
        <v>4</v>
      </c>
      <c r="B6" s="123" t="s">
        <v>181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30" customHeight="1" x14ac:dyDescent="0.25">
      <c r="A7" s="20">
        <v>5</v>
      </c>
      <c r="B7" s="123" t="s">
        <v>38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30" customHeight="1" x14ac:dyDescent="0.25">
      <c r="A8" s="20">
        <v>6</v>
      </c>
      <c r="B8" s="123" t="s">
        <v>184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9.25" customHeight="1" x14ac:dyDescent="0.25">
      <c r="A9" s="20">
        <v>7</v>
      </c>
      <c r="B9" s="123" t="s">
        <v>40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21"/>
      <c r="O9" s="21"/>
      <c r="P9" s="22"/>
      <c r="Q9" s="22"/>
    </row>
    <row r="10" spans="1:17" ht="29.25" customHeight="1" x14ac:dyDescent="0.25">
      <c r="A10" s="20">
        <v>8</v>
      </c>
      <c r="B10" s="123" t="s">
        <v>180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21"/>
      <c r="O10" s="21"/>
      <c r="P10" s="22"/>
      <c r="Q10" s="22"/>
    </row>
    <row r="12" spans="1:17" x14ac:dyDescent="0.25">
      <c r="B12" s="6" t="s">
        <v>4</v>
      </c>
    </row>
    <row r="13" spans="1:17" x14ac:dyDescent="0.25">
      <c r="B13" s="7" t="s">
        <v>175</v>
      </c>
    </row>
    <row r="14" spans="1:17" x14ac:dyDescent="0.25">
      <c r="B14" s="7" t="s">
        <v>176</v>
      </c>
    </row>
    <row r="15" spans="1:17" x14ac:dyDescent="0.25">
      <c r="B15" s="7"/>
    </row>
    <row r="17" spans="2:4" x14ac:dyDescent="0.25">
      <c r="B17" s="13" t="s">
        <v>197</v>
      </c>
    </row>
    <row r="18" spans="2:4" x14ac:dyDescent="0.25">
      <c r="D18" s="12"/>
    </row>
  </sheetData>
  <mergeCells count="8">
    <mergeCell ref="B9:M9"/>
    <mergeCell ref="B10:M10"/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  <hyperlink ref="B9:I9" location="а" display="Наличие основного капитала, отражаемого в БАП на конец года, по текущей рыночной стоимости 2017-2019"/>
    <hyperlink ref="B9:J9" location="'1'!A1" display="Наличие основных фондов по видам экономической деятельности 2004 - 2016 гг."/>
    <hyperlink ref="B9:M9" location="'7'!A1" display="'7'!A1"/>
    <hyperlink ref="B10:I10" location="а" display="Наличие основного капитала, отражаемого в БАП на конец года, по текущей рыночной стоимости 2017-2019"/>
    <hyperlink ref="B10:J10" location="'1'!A1" display="Наличие основных фондов по видам экономической деятельности 2004 - 2016 гг."/>
    <hyperlink ref="B10:M10" location="'8'!A1" display="'8'!A1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90" zoomScaleNormal="90" workbookViewId="0">
      <selection activeCell="A3" sqref="A3:A4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8" t="s">
        <v>2</v>
      </c>
    </row>
    <row r="2" spans="1:28" ht="27.75" customHeight="1" x14ac:dyDescent="0.25">
      <c r="A2" s="127" t="s">
        <v>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28" s="19" customFormat="1" ht="18.75" x14ac:dyDescent="0.25">
      <c r="A3" s="125"/>
      <c r="B3" s="11">
        <v>2004</v>
      </c>
      <c r="C3" s="11">
        <v>2005</v>
      </c>
      <c r="D3" s="11">
        <v>2006</v>
      </c>
      <c r="E3" s="11">
        <v>2007</v>
      </c>
      <c r="F3" s="11">
        <v>2008</v>
      </c>
      <c r="G3" s="11">
        <v>2009</v>
      </c>
      <c r="H3" s="11">
        <v>2010</v>
      </c>
      <c r="I3" s="11" t="s">
        <v>5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>
        <v>2004</v>
      </c>
      <c r="P3" s="11">
        <v>2005</v>
      </c>
      <c r="Q3" s="11">
        <v>2006</v>
      </c>
      <c r="R3" s="11">
        <v>2007</v>
      </c>
      <c r="S3" s="11">
        <v>2008</v>
      </c>
      <c r="T3" s="11">
        <v>2009</v>
      </c>
      <c r="U3" s="10">
        <v>2010</v>
      </c>
      <c r="V3" s="11" t="s">
        <v>5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</row>
    <row r="4" spans="1:28" s="17" customFormat="1" x14ac:dyDescent="0.25">
      <c r="A4" s="126"/>
      <c r="B4" s="124" t="s">
        <v>39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 t="s">
        <v>6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8" s="4" customFormat="1" x14ac:dyDescent="0.25">
      <c r="A5" s="48" t="s">
        <v>1</v>
      </c>
      <c r="B5" s="49">
        <v>34873724</v>
      </c>
      <c r="C5" s="49">
        <v>41493568</v>
      </c>
      <c r="D5" s="49">
        <v>47489498</v>
      </c>
      <c r="E5" s="50">
        <v>60391454</v>
      </c>
      <c r="F5" s="50">
        <v>74441095</v>
      </c>
      <c r="G5" s="50">
        <v>82302969</v>
      </c>
      <c r="H5" s="50">
        <v>93185612</v>
      </c>
      <c r="I5" s="50">
        <v>108001247</v>
      </c>
      <c r="J5" s="50">
        <v>121268908</v>
      </c>
      <c r="K5" s="50">
        <v>133521531</v>
      </c>
      <c r="L5" s="50">
        <v>147429656</v>
      </c>
      <c r="M5" s="50">
        <v>160725261</v>
      </c>
      <c r="N5" s="50">
        <v>183403693</v>
      </c>
      <c r="O5" s="51">
        <f t="shared" ref="O5:U5" si="0">SUM(O6:O20)</f>
        <v>100.00000000000001</v>
      </c>
      <c r="P5" s="51">
        <f t="shared" si="0"/>
        <v>100</v>
      </c>
      <c r="Q5" s="51">
        <f t="shared" si="0"/>
        <v>100.00000000000001</v>
      </c>
      <c r="R5" s="51">
        <f t="shared" si="0"/>
        <v>100.00000000000001</v>
      </c>
      <c r="S5" s="51">
        <f t="shared" si="0"/>
        <v>100.00000000000001</v>
      </c>
      <c r="T5" s="51">
        <f t="shared" si="0"/>
        <v>99.999999999999986</v>
      </c>
      <c r="U5" s="51">
        <f t="shared" si="0"/>
        <v>100</v>
      </c>
      <c r="V5" s="52">
        <v>100</v>
      </c>
      <c r="W5" s="52">
        <v>100</v>
      </c>
      <c r="X5" s="52">
        <v>100</v>
      </c>
      <c r="Y5" s="53">
        <v>100</v>
      </c>
      <c r="Z5" s="53">
        <v>100</v>
      </c>
      <c r="AA5" s="53">
        <v>100</v>
      </c>
    </row>
    <row r="6" spans="1:28" s="38" customFormat="1" ht="31.5" x14ac:dyDescent="0.25">
      <c r="A6" s="46" t="s">
        <v>20</v>
      </c>
      <c r="B6" s="54">
        <v>1395777</v>
      </c>
      <c r="C6" s="54">
        <v>1440084</v>
      </c>
      <c r="D6" s="54">
        <v>1574699</v>
      </c>
      <c r="E6" s="55">
        <v>1963327</v>
      </c>
      <c r="F6" s="55">
        <v>2259571</v>
      </c>
      <c r="G6" s="55">
        <v>2566917</v>
      </c>
      <c r="H6" s="55">
        <v>2859877</v>
      </c>
      <c r="I6" s="55">
        <v>3127209</v>
      </c>
      <c r="J6" s="55">
        <v>3335020</v>
      </c>
      <c r="K6" s="54">
        <v>3671833</v>
      </c>
      <c r="L6" s="54">
        <v>3909034</v>
      </c>
      <c r="M6" s="54">
        <v>4285130</v>
      </c>
      <c r="N6" s="54">
        <v>4758488</v>
      </c>
      <c r="O6" s="56">
        <v>4</v>
      </c>
      <c r="P6" s="56">
        <v>3.5</v>
      </c>
      <c r="Q6" s="56">
        <v>3.3</v>
      </c>
      <c r="R6" s="56">
        <v>3.3</v>
      </c>
      <c r="S6" s="56">
        <v>3</v>
      </c>
      <c r="T6" s="56">
        <v>3.1</v>
      </c>
      <c r="U6" s="57">
        <v>3.1</v>
      </c>
      <c r="V6" s="57">
        <v>2.9</v>
      </c>
      <c r="W6" s="58">
        <v>2.8</v>
      </c>
      <c r="X6" s="56">
        <v>2.8</v>
      </c>
      <c r="Y6" s="58">
        <v>2.7</v>
      </c>
      <c r="Z6" s="58">
        <v>2.7</v>
      </c>
      <c r="AA6" s="59">
        <v>2.6</v>
      </c>
      <c r="AB6" s="39"/>
    </row>
    <row r="7" spans="1:28" s="38" customFormat="1" x14ac:dyDescent="0.25">
      <c r="A7" s="46" t="s">
        <v>21</v>
      </c>
      <c r="B7" s="54">
        <v>56675</v>
      </c>
      <c r="C7" s="54">
        <v>55139</v>
      </c>
      <c r="D7" s="54">
        <v>59975</v>
      </c>
      <c r="E7" s="55">
        <v>79318</v>
      </c>
      <c r="F7" s="55">
        <v>91247</v>
      </c>
      <c r="G7" s="55">
        <v>97356</v>
      </c>
      <c r="H7" s="55">
        <v>113107</v>
      </c>
      <c r="I7" s="55">
        <v>132742</v>
      </c>
      <c r="J7" s="55">
        <v>143320</v>
      </c>
      <c r="K7" s="54">
        <v>151434</v>
      </c>
      <c r="L7" s="54">
        <v>148346</v>
      </c>
      <c r="M7" s="54">
        <v>159828</v>
      </c>
      <c r="N7" s="54">
        <v>187833</v>
      </c>
      <c r="O7" s="56">
        <v>0.2</v>
      </c>
      <c r="P7" s="56">
        <v>0.1</v>
      </c>
      <c r="Q7" s="56">
        <v>0.1</v>
      </c>
      <c r="R7" s="56">
        <v>0.1</v>
      </c>
      <c r="S7" s="56">
        <v>0.1</v>
      </c>
      <c r="T7" s="56">
        <v>0.1</v>
      </c>
      <c r="U7" s="57">
        <v>0.1</v>
      </c>
      <c r="V7" s="57">
        <v>0.1</v>
      </c>
      <c r="W7" s="58">
        <v>0.1</v>
      </c>
      <c r="X7" s="56">
        <v>0.1</v>
      </c>
      <c r="Y7" s="58">
        <v>0.1</v>
      </c>
      <c r="Z7" s="58">
        <v>0.1</v>
      </c>
      <c r="AA7" s="59">
        <v>0.1</v>
      </c>
      <c r="AB7" s="39"/>
    </row>
    <row r="8" spans="1:28" s="38" customFormat="1" x14ac:dyDescent="0.25">
      <c r="A8" s="46" t="s">
        <v>22</v>
      </c>
      <c r="B8" s="54">
        <v>2618033</v>
      </c>
      <c r="C8" s="54">
        <v>3310147</v>
      </c>
      <c r="D8" s="54">
        <v>4081090</v>
      </c>
      <c r="E8" s="55">
        <v>4976884</v>
      </c>
      <c r="F8" s="55">
        <v>6365455</v>
      </c>
      <c r="G8" s="55">
        <v>7861116</v>
      </c>
      <c r="H8" s="55">
        <v>9084573</v>
      </c>
      <c r="I8" s="55">
        <v>10574297</v>
      </c>
      <c r="J8" s="55">
        <v>12242237</v>
      </c>
      <c r="K8" s="54">
        <v>14106953</v>
      </c>
      <c r="L8" s="54">
        <v>15733599</v>
      </c>
      <c r="M8" s="54">
        <v>18518184</v>
      </c>
      <c r="N8" s="54">
        <v>21527321</v>
      </c>
      <c r="O8" s="56">
        <v>7.5</v>
      </c>
      <c r="P8" s="56">
        <v>8</v>
      </c>
      <c r="Q8" s="56">
        <v>8.6</v>
      </c>
      <c r="R8" s="56">
        <v>8.1999999999999993</v>
      </c>
      <c r="S8" s="56">
        <v>8.6</v>
      </c>
      <c r="T8" s="56">
        <v>9.5</v>
      </c>
      <c r="U8" s="57">
        <v>9.6999999999999993</v>
      </c>
      <c r="V8" s="57">
        <v>9.8000000000000007</v>
      </c>
      <c r="W8" s="58">
        <v>10.1</v>
      </c>
      <c r="X8" s="56">
        <v>10.6</v>
      </c>
      <c r="Y8" s="58">
        <v>10.7</v>
      </c>
      <c r="Z8" s="58">
        <v>11.5</v>
      </c>
      <c r="AA8" s="59">
        <v>11.7</v>
      </c>
      <c r="AB8" s="39"/>
    </row>
    <row r="9" spans="1:28" s="38" customFormat="1" ht="31.5" x14ac:dyDescent="0.25">
      <c r="A9" s="46" t="s">
        <v>23</v>
      </c>
      <c r="B9" s="54">
        <v>3196017</v>
      </c>
      <c r="C9" s="54">
        <v>3639399</v>
      </c>
      <c r="D9" s="54">
        <v>4218012</v>
      </c>
      <c r="E9" s="55">
        <v>5122523</v>
      </c>
      <c r="F9" s="55">
        <v>6001523</v>
      </c>
      <c r="G9" s="55">
        <v>6951720</v>
      </c>
      <c r="H9" s="55">
        <v>7989040</v>
      </c>
      <c r="I9" s="55">
        <v>8876602</v>
      </c>
      <c r="J9" s="55">
        <v>9862265</v>
      </c>
      <c r="K9" s="54">
        <v>11378966</v>
      </c>
      <c r="L9" s="54">
        <v>13550258</v>
      </c>
      <c r="M9" s="54">
        <v>15099981</v>
      </c>
      <c r="N9" s="54">
        <v>16437831</v>
      </c>
      <c r="O9" s="56">
        <v>9.1999999999999993</v>
      </c>
      <c r="P9" s="56">
        <v>8.6999999999999993</v>
      </c>
      <c r="Q9" s="56">
        <v>8.9</v>
      </c>
      <c r="R9" s="56">
        <v>8.5</v>
      </c>
      <c r="S9" s="56">
        <v>8.1</v>
      </c>
      <c r="T9" s="56">
        <v>8.4</v>
      </c>
      <c r="U9" s="57">
        <v>8.6</v>
      </c>
      <c r="V9" s="57">
        <v>8.1999999999999993</v>
      </c>
      <c r="W9" s="58">
        <v>8.1</v>
      </c>
      <c r="X9" s="56">
        <v>8.5</v>
      </c>
      <c r="Y9" s="58">
        <v>9.1999999999999993</v>
      </c>
      <c r="Z9" s="58">
        <v>9.4</v>
      </c>
      <c r="AA9" s="59">
        <v>9</v>
      </c>
      <c r="AB9" s="39"/>
    </row>
    <row r="10" spans="1:28" s="38" customFormat="1" ht="47.25" x14ac:dyDescent="0.25">
      <c r="A10" s="46" t="s">
        <v>24</v>
      </c>
      <c r="B10" s="54">
        <v>3033503</v>
      </c>
      <c r="C10" s="54">
        <v>3408329</v>
      </c>
      <c r="D10" s="54">
        <v>3605984</v>
      </c>
      <c r="E10" s="55">
        <v>4087407</v>
      </c>
      <c r="F10" s="55">
        <v>4925292</v>
      </c>
      <c r="G10" s="55">
        <v>5740995</v>
      </c>
      <c r="H10" s="55">
        <v>6769064</v>
      </c>
      <c r="I10" s="55">
        <v>8528539</v>
      </c>
      <c r="J10" s="55">
        <v>9761425</v>
      </c>
      <c r="K10" s="54">
        <v>10683775</v>
      </c>
      <c r="L10" s="54">
        <v>11842165</v>
      </c>
      <c r="M10" s="54">
        <v>12945288</v>
      </c>
      <c r="N10" s="54">
        <v>14176714</v>
      </c>
      <c r="O10" s="56">
        <v>8.6999999999999993</v>
      </c>
      <c r="P10" s="56">
        <v>8.1999999999999993</v>
      </c>
      <c r="Q10" s="56">
        <v>7.6</v>
      </c>
      <c r="R10" s="56">
        <v>6.8</v>
      </c>
      <c r="S10" s="56">
        <v>6.6</v>
      </c>
      <c r="T10" s="56">
        <v>7</v>
      </c>
      <c r="U10" s="57">
        <v>7.3</v>
      </c>
      <c r="V10" s="57">
        <v>7.9</v>
      </c>
      <c r="W10" s="59">
        <v>8</v>
      </c>
      <c r="X10" s="56">
        <v>8</v>
      </c>
      <c r="Y10" s="59">
        <v>8</v>
      </c>
      <c r="Z10" s="58">
        <v>8.1</v>
      </c>
      <c r="AA10" s="59">
        <v>7.7</v>
      </c>
      <c r="AB10" s="39"/>
    </row>
    <row r="11" spans="1:28" s="38" customFormat="1" x14ac:dyDescent="0.25">
      <c r="A11" s="46" t="s">
        <v>25</v>
      </c>
      <c r="B11" s="54">
        <v>688936</v>
      </c>
      <c r="C11" s="54">
        <v>604922</v>
      </c>
      <c r="D11" s="54">
        <v>711286</v>
      </c>
      <c r="E11" s="55">
        <v>992921</v>
      </c>
      <c r="F11" s="55">
        <v>1220893</v>
      </c>
      <c r="G11" s="55">
        <v>1391117</v>
      </c>
      <c r="H11" s="55">
        <v>1499940</v>
      </c>
      <c r="I11" s="55">
        <v>1553038</v>
      </c>
      <c r="J11" s="55">
        <v>1581874</v>
      </c>
      <c r="K11" s="54">
        <v>1676906</v>
      </c>
      <c r="L11" s="54">
        <v>1774655</v>
      </c>
      <c r="M11" s="54">
        <v>2049423</v>
      </c>
      <c r="N11" s="54">
        <v>2084446</v>
      </c>
      <c r="O11" s="56">
        <v>2</v>
      </c>
      <c r="P11" s="56">
        <v>1.5</v>
      </c>
      <c r="Q11" s="56">
        <v>1.5</v>
      </c>
      <c r="R11" s="56">
        <v>1.6</v>
      </c>
      <c r="S11" s="56">
        <v>1.6</v>
      </c>
      <c r="T11" s="56">
        <v>1.7</v>
      </c>
      <c r="U11" s="57">
        <v>1.6</v>
      </c>
      <c r="V11" s="57">
        <v>1.5</v>
      </c>
      <c r="W11" s="58">
        <v>1.3</v>
      </c>
      <c r="X11" s="56">
        <v>1.3</v>
      </c>
      <c r="Y11" s="58">
        <v>1.2</v>
      </c>
      <c r="Z11" s="58">
        <v>1.3</v>
      </c>
      <c r="AA11" s="59">
        <v>1.1000000000000001</v>
      </c>
      <c r="AB11" s="39"/>
    </row>
    <row r="12" spans="1:28" s="38" customFormat="1" ht="63" x14ac:dyDescent="0.25">
      <c r="A12" s="46" t="s">
        <v>26</v>
      </c>
      <c r="B12" s="54">
        <v>618622</v>
      </c>
      <c r="C12" s="54">
        <v>859421</v>
      </c>
      <c r="D12" s="54">
        <v>1138375</v>
      </c>
      <c r="E12" s="55">
        <v>1648977</v>
      </c>
      <c r="F12" s="55">
        <v>2156539</v>
      </c>
      <c r="G12" s="55">
        <v>2556150</v>
      </c>
      <c r="H12" s="55">
        <v>3109800</v>
      </c>
      <c r="I12" s="55">
        <v>3738919</v>
      </c>
      <c r="J12" s="55">
        <v>3865272</v>
      </c>
      <c r="K12" s="54">
        <v>4098898</v>
      </c>
      <c r="L12" s="54">
        <v>4748032</v>
      </c>
      <c r="M12" s="54">
        <v>4891493</v>
      </c>
      <c r="N12" s="54">
        <v>5191935</v>
      </c>
      <c r="O12" s="56">
        <v>1.8</v>
      </c>
      <c r="P12" s="56">
        <v>2.1</v>
      </c>
      <c r="Q12" s="56">
        <v>2.4</v>
      </c>
      <c r="R12" s="56">
        <v>2.7</v>
      </c>
      <c r="S12" s="56">
        <v>2.9</v>
      </c>
      <c r="T12" s="56">
        <v>3.1</v>
      </c>
      <c r="U12" s="57">
        <v>3.3</v>
      </c>
      <c r="V12" s="57">
        <v>3.4</v>
      </c>
      <c r="W12" s="58">
        <v>3.2</v>
      </c>
      <c r="X12" s="56">
        <v>3.1</v>
      </c>
      <c r="Y12" s="58">
        <v>3.2</v>
      </c>
      <c r="Z12" s="59">
        <v>3</v>
      </c>
      <c r="AA12" s="59">
        <v>2.8</v>
      </c>
      <c r="AB12" s="39"/>
    </row>
    <row r="13" spans="1:28" s="38" customFormat="1" x14ac:dyDescent="0.25">
      <c r="A13" s="46" t="s">
        <v>27</v>
      </c>
      <c r="B13" s="54">
        <v>244422</v>
      </c>
      <c r="C13" s="54">
        <v>278036</v>
      </c>
      <c r="D13" s="54">
        <v>298381</v>
      </c>
      <c r="E13" s="55">
        <v>395761</v>
      </c>
      <c r="F13" s="55">
        <v>443796</v>
      </c>
      <c r="G13" s="55">
        <v>484662</v>
      </c>
      <c r="H13" s="55">
        <v>535183</v>
      </c>
      <c r="I13" s="55">
        <v>604325</v>
      </c>
      <c r="J13" s="55">
        <v>626326</v>
      </c>
      <c r="K13" s="54">
        <v>684460</v>
      </c>
      <c r="L13" s="54">
        <v>739797</v>
      </c>
      <c r="M13" s="54">
        <v>912288</v>
      </c>
      <c r="N13" s="54">
        <v>1037844</v>
      </c>
      <c r="O13" s="56">
        <v>0.7</v>
      </c>
      <c r="P13" s="56">
        <v>0.7</v>
      </c>
      <c r="Q13" s="56">
        <v>0.6</v>
      </c>
      <c r="R13" s="56">
        <v>0.7</v>
      </c>
      <c r="S13" s="56">
        <v>0.6</v>
      </c>
      <c r="T13" s="56">
        <v>0.6</v>
      </c>
      <c r="U13" s="57">
        <v>0.6</v>
      </c>
      <c r="V13" s="57">
        <v>0.6</v>
      </c>
      <c r="W13" s="58">
        <v>0.5</v>
      </c>
      <c r="X13" s="56">
        <v>0.5</v>
      </c>
      <c r="Y13" s="58">
        <v>0.5</v>
      </c>
      <c r="Z13" s="58">
        <v>0.6</v>
      </c>
      <c r="AA13" s="59">
        <v>0.6</v>
      </c>
      <c r="AB13" s="39"/>
    </row>
    <row r="14" spans="1:28" s="38" customFormat="1" x14ac:dyDescent="0.25">
      <c r="A14" s="46" t="s">
        <v>28</v>
      </c>
      <c r="B14" s="54">
        <v>9836464</v>
      </c>
      <c r="C14" s="54">
        <v>13388808</v>
      </c>
      <c r="D14" s="54">
        <v>15270817</v>
      </c>
      <c r="E14" s="55">
        <v>17942233</v>
      </c>
      <c r="F14" s="55">
        <v>21525544</v>
      </c>
      <c r="G14" s="55">
        <v>23283486</v>
      </c>
      <c r="H14" s="55">
        <v>25950327</v>
      </c>
      <c r="I14" s="55">
        <v>30736997</v>
      </c>
      <c r="J14" s="55">
        <v>34648614</v>
      </c>
      <c r="K14" s="54">
        <v>36179237</v>
      </c>
      <c r="L14" s="54">
        <v>40301112</v>
      </c>
      <c r="M14" s="54">
        <v>42493597</v>
      </c>
      <c r="N14" s="54">
        <v>47611499</v>
      </c>
      <c r="O14" s="56">
        <v>28.1</v>
      </c>
      <c r="P14" s="56">
        <v>32.200000000000003</v>
      </c>
      <c r="Q14" s="56">
        <v>32.200000000000003</v>
      </c>
      <c r="R14" s="56">
        <v>29.8</v>
      </c>
      <c r="S14" s="56">
        <v>29</v>
      </c>
      <c r="T14" s="56">
        <v>28.3</v>
      </c>
      <c r="U14" s="57">
        <v>27.8</v>
      </c>
      <c r="V14" s="57">
        <v>28.4</v>
      </c>
      <c r="W14" s="58">
        <v>28.5</v>
      </c>
      <c r="X14" s="56">
        <v>27.1</v>
      </c>
      <c r="Y14" s="58">
        <v>27.3</v>
      </c>
      <c r="Z14" s="58">
        <v>26.4</v>
      </c>
      <c r="AA14" s="59">
        <v>26</v>
      </c>
      <c r="AB14" s="39"/>
    </row>
    <row r="15" spans="1:28" s="38" customFormat="1" x14ac:dyDescent="0.25">
      <c r="A15" s="46" t="s">
        <v>29</v>
      </c>
      <c r="B15" s="54">
        <v>372276</v>
      </c>
      <c r="C15" s="54">
        <v>493588</v>
      </c>
      <c r="D15" s="54">
        <v>679710</v>
      </c>
      <c r="E15" s="55">
        <v>996344</v>
      </c>
      <c r="F15" s="55">
        <v>1446253</v>
      </c>
      <c r="G15" s="55">
        <v>1858026</v>
      </c>
      <c r="H15" s="55">
        <v>2154362</v>
      </c>
      <c r="I15" s="55">
        <v>2070638</v>
      </c>
      <c r="J15" s="55">
        <v>2518918</v>
      </c>
      <c r="K15" s="54">
        <v>2603130</v>
      </c>
      <c r="L15" s="54">
        <v>2734051</v>
      </c>
      <c r="M15" s="54">
        <v>3082169</v>
      </c>
      <c r="N15" s="54">
        <v>3372544</v>
      </c>
      <c r="O15" s="56">
        <v>1.1000000000000001</v>
      </c>
      <c r="P15" s="56">
        <v>1.2</v>
      </c>
      <c r="Q15" s="56">
        <v>1.4</v>
      </c>
      <c r="R15" s="56">
        <v>1.6</v>
      </c>
      <c r="S15" s="56">
        <v>1.9</v>
      </c>
      <c r="T15" s="56">
        <v>2.2999999999999998</v>
      </c>
      <c r="U15" s="57">
        <v>2.2999999999999998</v>
      </c>
      <c r="V15" s="57">
        <v>1.9</v>
      </c>
      <c r="W15" s="58">
        <v>2.1</v>
      </c>
      <c r="X15" s="56">
        <v>1.9</v>
      </c>
      <c r="Y15" s="58">
        <v>1.9</v>
      </c>
      <c r="Z15" s="58">
        <v>1.9</v>
      </c>
      <c r="AA15" s="59">
        <v>1.8</v>
      </c>
      <c r="AB15" s="39"/>
    </row>
    <row r="16" spans="1:28" s="38" customFormat="1" ht="47.25" x14ac:dyDescent="0.25">
      <c r="A16" s="46" t="s">
        <v>30</v>
      </c>
      <c r="B16" s="54">
        <v>8659798</v>
      </c>
      <c r="C16" s="54">
        <v>9368932</v>
      </c>
      <c r="D16" s="54">
        <v>10427578</v>
      </c>
      <c r="E16" s="55">
        <v>13707183</v>
      </c>
      <c r="F16" s="55">
        <v>18642465</v>
      </c>
      <c r="G16" s="55">
        <v>19616695</v>
      </c>
      <c r="H16" s="55">
        <v>21895792</v>
      </c>
      <c r="I16" s="55">
        <v>25008183</v>
      </c>
      <c r="J16" s="55">
        <v>28560221</v>
      </c>
      <c r="K16" s="54">
        <v>33050658</v>
      </c>
      <c r="L16" s="54">
        <v>36017036</v>
      </c>
      <c r="M16" s="54">
        <v>38238321</v>
      </c>
      <c r="N16" s="54">
        <v>43713159</v>
      </c>
      <c r="O16" s="56">
        <v>24.8</v>
      </c>
      <c r="P16" s="56">
        <v>22.5</v>
      </c>
      <c r="Q16" s="56">
        <v>22</v>
      </c>
      <c r="R16" s="56">
        <v>22.7</v>
      </c>
      <c r="S16" s="56">
        <v>25</v>
      </c>
      <c r="T16" s="56">
        <v>23.8</v>
      </c>
      <c r="U16" s="57">
        <v>23.5</v>
      </c>
      <c r="V16" s="57">
        <v>23.2</v>
      </c>
      <c r="W16" s="58">
        <v>23.6</v>
      </c>
      <c r="X16" s="56">
        <v>24.8</v>
      </c>
      <c r="Y16" s="58">
        <v>24.4</v>
      </c>
      <c r="Z16" s="58">
        <v>23.8</v>
      </c>
      <c r="AA16" s="59">
        <v>23.8</v>
      </c>
      <c r="AB16" s="39"/>
    </row>
    <row r="17" spans="1:28" s="38" customFormat="1" ht="47.25" x14ac:dyDescent="0.25">
      <c r="A17" s="46" t="s">
        <v>31</v>
      </c>
      <c r="B17" s="54">
        <f>1061098+344</f>
        <v>1061442</v>
      </c>
      <c r="C17" s="54">
        <f>1237029+503</f>
        <v>1237532</v>
      </c>
      <c r="D17" s="54">
        <f>1610967+1081</f>
        <v>1612048</v>
      </c>
      <c r="E17" s="55">
        <f>2853298+681</f>
        <v>2853979</v>
      </c>
      <c r="F17" s="55">
        <v>3260983</v>
      </c>
      <c r="G17" s="55">
        <f>3537446+1116</f>
        <v>3538562</v>
      </c>
      <c r="H17" s="55">
        <v>4253045</v>
      </c>
      <c r="I17" s="55">
        <v>5364965</v>
      </c>
      <c r="J17" s="55">
        <v>5785203</v>
      </c>
      <c r="K17" s="54">
        <v>5941052</v>
      </c>
      <c r="L17" s="54">
        <f>6004095+166</f>
        <v>6004261</v>
      </c>
      <c r="M17" s="54">
        <v>7098269</v>
      </c>
      <c r="N17" s="54">
        <v>10829530</v>
      </c>
      <c r="O17" s="56">
        <v>3</v>
      </c>
      <c r="P17" s="56">
        <v>3</v>
      </c>
      <c r="Q17" s="56">
        <v>3.4</v>
      </c>
      <c r="R17" s="56">
        <v>4.7</v>
      </c>
      <c r="S17" s="56">
        <v>4.4000000000000004</v>
      </c>
      <c r="T17" s="56">
        <v>4.3</v>
      </c>
      <c r="U17" s="57">
        <v>4.5999999999999996</v>
      </c>
      <c r="V17" s="57">
        <v>5</v>
      </c>
      <c r="W17" s="58">
        <v>4.8</v>
      </c>
      <c r="X17" s="56">
        <v>4.4000000000000004</v>
      </c>
      <c r="Y17" s="58">
        <v>4.0999999999999996</v>
      </c>
      <c r="Z17" s="58">
        <v>4.4000000000000004</v>
      </c>
      <c r="AA17" s="59">
        <v>5.9</v>
      </c>
      <c r="AB17" s="39"/>
    </row>
    <row r="18" spans="1:28" s="38" customFormat="1" x14ac:dyDescent="0.25">
      <c r="A18" s="46" t="s">
        <v>32</v>
      </c>
      <c r="B18" s="54">
        <v>1210675</v>
      </c>
      <c r="C18" s="54">
        <v>1278844</v>
      </c>
      <c r="D18" s="54">
        <v>1410202</v>
      </c>
      <c r="E18" s="55">
        <v>2337357</v>
      </c>
      <c r="F18" s="55">
        <v>2468104</v>
      </c>
      <c r="G18" s="55">
        <v>2534403</v>
      </c>
      <c r="H18" s="55">
        <v>2700025</v>
      </c>
      <c r="I18" s="55">
        <v>2924719</v>
      </c>
      <c r="J18" s="55">
        <v>3266821</v>
      </c>
      <c r="K18" s="54">
        <v>3535385</v>
      </c>
      <c r="L18" s="54">
        <v>3807107</v>
      </c>
      <c r="M18" s="54">
        <v>4023573</v>
      </c>
      <c r="N18" s="54">
        <v>4292373</v>
      </c>
      <c r="O18" s="56">
        <v>3.5</v>
      </c>
      <c r="P18" s="56">
        <v>3.1</v>
      </c>
      <c r="Q18" s="56">
        <v>3</v>
      </c>
      <c r="R18" s="56">
        <v>3.9</v>
      </c>
      <c r="S18" s="56">
        <v>3.3</v>
      </c>
      <c r="T18" s="56">
        <v>3.1</v>
      </c>
      <c r="U18" s="57">
        <v>2.9</v>
      </c>
      <c r="V18" s="57">
        <v>2.7</v>
      </c>
      <c r="W18" s="58">
        <v>2.7</v>
      </c>
      <c r="X18" s="56">
        <v>2.6</v>
      </c>
      <c r="Y18" s="58">
        <v>2.6</v>
      </c>
      <c r="Z18" s="58">
        <v>2.5</v>
      </c>
      <c r="AA18" s="59">
        <v>2.4</v>
      </c>
      <c r="AB18" s="39"/>
    </row>
    <row r="19" spans="1:28" s="38" customFormat="1" ht="31.5" x14ac:dyDescent="0.25">
      <c r="A19" s="46" t="s">
        <v>33</v>
      </c>
      <c r="B19" s="54">
        <v>940493</v>
      </c>
      <c r="C19" s="54">
        <v>1023358</v>
      </c>
      <c r="D19" s="54">
        <v>1154516</v>
      </c>
      <c r="E19" s="55">
        <v>1639280</v>
      </c>
      <c r="F19" s="55">
        <v>1833726</v>
      </c>
      <c r="G19" s="55">
        <v>1965934</v>
      </c>
      <c r="H19" s="55">
        <v>2175848</v>
      </c>
      <c r="I19" s="55">
        <v>2372776</v>
      </c>
      <c r="J19" s="55">
        <v>2651390</v>
      </c>
      <c r="K19" s="54">
        <v>3054071</v>
      </c>
      <c r="L19" s="54">
        <v>3273093</v>
      </c>
      <c r="M19" s="54">
        <v>3528491</v>
      </c>
      <c r="N19" s="54">
        <v>3944474</v>
      </c>
      <c r="O19" s="56">
        <v>2.7</v>
      </c>
      <c r="P19" s="56">
        <v>2.5</v>
      </c>
      <c r="Q19" s="56">
        <v>2.4</v>
      </c>
      <c r="R19" s="56">
        <v>2.7</v>
      </c>
      <c r="S19" s="56">
        <v>2.5</v>
      </c>
      <c r="T19" s="56">
        <v>2.4</v>
      </c>
      <c r="U19" s="57">
        <v>2.2999999999999998</v>
      </c>
      <c r="V19" s="57">
        <v>2.2000000000000002</v>
      </c>
      <c r="W19" s="58">
        <v>2.2000000000000002</v>
      </c>
      <c r="X19" s="56">
        <v>2.2999999999999998</v>
      </c>
      <c r="Y19" s="58">
        <v>2.2000000000000002</v>
      </c>
      <c r="Z19" s="58">
        <v>2.2000000000000002</v>
      </c>
      <c r="AA19" s="59">
        <v>2.2000000000000002</v>
      </c>
      <c r="AB19" s="39"/>
    </row>
    <row r="20" spans="1:28" s="38" customFormat="1" ht="47.25" x14ac:dyDescent="0.25">
      <c r="A20" s="46" t="s">
        <v>34</v>
      </c>
      <c r="B20" s="54">
        <v>940591</v>
      </c>
      <c r="C20" s="54">
        <v>1107029</v>
      </c>
      <c r="D20" s="54">
        <v>1246825</v>
      </c>
      <c r="E20" s="55">
        <v>1647960</v>
      </c>
      <c r="F20" s="55">
        <v>1799704</v>
      </c>
      <c r="G20" s="55">
        <v>1855830</v>
      </c>
      <c r="H20" s="55">
        <v>2095629</v>
      </c>
      <c r="I20" s="55">
        <v>2387298</v>
      </c>
      <c r="J20" s="55">
        <v>2420002</v>
      </c>
      <c r="K20" s="54">
        <v>2704773</v>
      </c>
      <c r="L20" s="54">
        <v>2847110</v>
      </c>
      <c r="M20" s="54">
        <v>3399226</v>
      </c>
      <c r="N20" s="54">
        <v>4237702</v>
      </c>
      <c r="O20" s="56">
        <v>2.7</v>
      </c>
      <c r="P20" s="56">
        <v>2.7</v>
      </c>
      <c r="Q20" s="56">
        <v>2.6</v>
      </c>
      <c r="R20" s="56">
        <v>2.7</v>
      </c>
      <c r="S20" s="56">
        <v>2.4</v>
      </c>
      <c r="T20" s="56">
        <v>2.2999999999999998</v>
      </c>
      <c r="U20" s="57">
        <v>2.2999999999999998</v>
      </c>
      <c r="V20" s="57">
        <v>2.2000000000000002</v>
      </c>
      <c r="W20" s="59">
        <v>2</v>
      </c>
      <c r="X20" s="56">
        <v>2</v>
      </c>
      <c r="Y20" s="58">
        <v>1.9</v>
      </c>
      <c r="Z20" s="58">
        <v>2.1</v>
      </c>
      <c r="AA20" s="59">
        <v>2.2999999999999998</v>
      </c>
      <c r="AB20" s="39"/>
    </row>
    <row r="21" spans="1:28" s="14" customFormat="1" x14ac:dyDescent="0.25">
      <c r="K21" s="16"/>
      <c r="L21" s="16"/>
      <c r="M21" s="16"/>
      <c r="N21" s="16"/>
      <c r="T21" s="15"/>
    </row>
    <row r="22" spans="1:28" s="14" customFormat="1" ht="18.75" x14ac:dyDescent="0.25">
      <c r="A22" s="14" t="s">
        <v>10</v>
      </c>
      <c r="M22" s="16"/>
      <c r="N22" s="15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6.7109375" style="9" customWidth="1"/>
    <col min="2" max="2" width="14.140625" style="9" customWidth="1"/>
    <col min="3" max="3" width="12.7109375" style="9" customWidth="1"/>
    <col min="4" max="4" width="13" style="9" customWidth="1"/>
    <col min="5" max="5" width="15.85546875" style="9" customWidth="1"/>
    <col min="6" max="6" width="15.28515625" style="9" customWidth="1"/>
    <col min="7" max="7" width="12.7109375" style="9" customWidth="1"/>
    <col min="8" max="8" width="14.140625" style="2" customWidth="1"/>
    <col min="9" max="9" width="12.7109375" style="2" customWidth="1"/>
    <col min="10" max="10" width="13" style="2" customWidth="1"/>
    <col min="11" max="11" width="15.57031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5.710937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17" bestFit="1" customWidth="1"/>
    <col min="28" max="28" width="13.28515625" style="17" customWidth="1"/>
    <col min="29" max="29" width="14.7109375" style="17" customWidth="1"/>
    <col min="30" max="30" width="15.140625" style="17" customWidth="1"/>
    <col min="31" max="31" width="12.7109375" style="17" bestFit="1" customWidth="1"/>
    <col min="32" max="37" width="15.28515625" style="2" customWidth="1"/>
    <col min="38" max="43" width="15.5703125" style="2" customWidth="1"/>
    <col min="44" max="16384" width="9.140625" style="2"/>
  </cols>
  <sheetData>
    <row r="1" spans="1:43" ht="33" customHeight="1" x14ac:dyDescent="0.25">
      <c r="A1" s="26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43" s="9" customFormat="1" ht="27.75" customHeight="1" x14ac:dyDescent="0.25">
      <c r="A2" s="129" t="s">
        <v>171</v>
      </c>
      <c r="B2" s="129"/>
      <c r="C2" s="129"/>
      <c r="D2" s="129"/>
      <c r="E2" s="129"/>
      <c r="F2" s="129"/>
      <c r="G2" s="129"/>
      <c r="H2" s="129"/>
      <c r="I2" s="129"/>
      <c r="J2" s="129"/>
      <c r="AA2" s="17"/>
      <c r="AB2" s="17"/>
      <c r="AC2" s="17"/>
      <c r="AD2" s="17"/>
      <c r="AE2" s="17"/>
    </row>
    <row r="3" spans="1:43" ht="18.75" x14ac:dyDescent="0.25">
      <c r="A3" s="130"/>
      <c r="B3" s="131">
        <v>2017</v>
      </c>
      <c r="C3" s="131"/>
      <c r="D3" s="131"/>
      <c r="E3" s="131"/>
      <c r="F3" s="131"/>
      <c r="G3" s="131"/>
      <c r="H3" s="131">
        <v>2018</v>
      </c>
      <c r="I3" s="131"/>
      <c r="J3" s="131"/>
      <c r="K3" s="131"/>
      <c r="L3" s="131"/>
      <c r="M3" s="131"/>
      <c r="N3" s="131">
        <v>2019</v>
      </c>
      <c r="O3" s="131"/>
      <c r="P3" s="131"/>
      <c r="Q3" s="131"/>
      <c r="R3" s="131"/>
      <c r="S3" s="131"/>
      <c r="T3" s="131">
        <v>2020</v>
      </c>
      <c r="U3" s="131"/>
      <c r="V3" s="131"/>
      <c r="W3" s="131"/>
      <c r="X3" s="131"/>
      <c r="Y3" s="131"/>
      <c r="Z3" s="131">
        <v>2021</v>
      </c>
      <c r="AA3" s="131"/>
      <c r="AB3" s="131"/>
      <c r="AC3" s="131"/>
      <c r="AD3" s="131"/>
      <c r="AE3" s="131"/>
      <c r="AF3" s="132" t="s">
        <v>177</v>
      </c>
      <c r="AG3" s="132"/>
      <c r="AH3" s="132"/>
      <c r="AI3" s="132"/>
      <c r="AJ3" s="132"/>
      <c r="AK3" s="132"/>
      <c r="AL3" s="145" t="s">
        <v>195</v>
      </c>
      <c r="AM3" s="145"/>
      <c r="AN3" s="145"/>
      <c r="AO3" s="145"/>
      <c r="AP3" s="145"/>
      <c r="AQ3" s="145"/>
    </row>
    <row r="4" spans="1:43" ht="94.5" x14ac:dyDescent="0.25">
      <c r="A4" s="130"/>
      <c r="B4" s="27" t="s">
        <v>16</v>
      </c>
      <c r="C4" s="119" t="s">
        <v>185</v>
      </c>
      <c r="D4" s="119" t="s">
        <v>17</v>
      </c>
      <c r="E4" s="119" t="s">
        <v>186</v>
      </c>
      <c r="F4" s="119" t="s">
        <v>18</v>
      </c>
      <c r="G4" s="119" t="s">
        <v>187</v>
      </c>
      <c r="H4" s="27" t="s">
        <v>16</v>
      </c>
      <c r="I4" s="119" t="s">
        <v>185</v>
      </c>
      <c r="J4" s="119" t="s">
        <v>17</v>
      </c>
      <c r="K4" s="119" t="s">
        <v>186</v>
      </c>
      <c r="L4" s="119" t="s">
        <v>18</v>
      </c>
      <c r="M4" s="119" t="s">
        <v>187</v>
      </c>
      <c r="N4" s="27" t="s">
        <v>16</v>
      </c>
      <c r="O4" s="119" t="s">
        <v>185</v>
      </c>
      <c r="P4" s="119" t="s">
        <v>17</v>
      </c>
      <c r="Q4" s="119" t="s">
        <v>186</v>
      </c>
      <c r="R4" s="119" t="s">
        <v>18</v>
      </c>
      <c r="S4" s="119" t="s">
        <v>187</v>
      </c>
      <c r="T4" s="35" t="s">
        <v>16</v>
      </c>
      <c r="U4" s="119" t="s">
        <v>185</v>
      </c>
      <c r="V4" s="119" t="s">
        <v>17</v>
      </c>
      <c r="W4" s="119" t="s">
        <v>186</v>
      </c>
      <c r="X4" s="119" t="s">
        <v>18</v>
      </c>
      <c r="Y4" s="119" t="s">
        <v>187</v>
      </c>
      <c r="Z4" s="74" t="s">
        <v>16</v>
      </c>
      <c r="AA4" s="119" t="s">
        <v>185</v>
      </c>
      <c r="AB4" s="119" t="s">
        <v>17</v>
      </c>
      <c r="AC4" s="119" t="s">
        <v>186</v>
      </c>
      <c r="AD4" s="119" t="s">
        <v>18</v>
      </c>
      <c r="AE4" s="119" t="s">
        <v>187</v>
      </c>
      <c r="AF4" s="104" t="s">
        <v>16</v>
      </c>
      <c r="AG4" s="119" t="s">
        <v>185</v>
      </c>
      <c r="AH4" s="119" t="s">
        <v>17</v>
      </c>
      <c r="AI4" s="119" t="s">
        <v>186</v>
      </c>
      <c r="AJ4" s="119" t="s">
        <v>18</v>
      </c>
      <c r="AK4" s="119" t="s">
        <v>187</v>
      </c>
      <c r="AL4" s="118" t="s">
        <v>16</v>
      </c>
      <c r="AM4" s="119" t="s">
        <v>185</v>
      </c>
      <c r="AN4" s="119" t="s">
        <v>17</v>
      </c>
      <c r="AO4" s="119" t="s">
        <v>186</v>
      </c>
      <c r="AP4" s="119" t="s">
        <v>18</v>
      </c>
      <c r="AQ4" s="119" t="s">
        <v>187</v>
      </c>
    </row>
    <row r="5" spans="1:43" s="1" customFormat="1" ht="31.5" x14ac:dyDescent="0.25">
      <c r="A5" s="60" t="s">
        <v>19</v>
      </c>
      <c r="B5" s="61">
        <v>194649464</v>
      </c>
      <c r="C5" s="61">
        <v>30988519</v>
      </c>
      <c r="D5" s="61">
        <v>69295558</v>
      </c>
      <c r="E5" s="61">
        <v>42558629</v>
      </c>
      <c r="F5" s="61">
        <v>11014596</v>
      </c>
      <c r="G5" s="61">
        <v>31997616</v>
      </c>
      <c r="H5" s="61">
        <v>210940524</v>
      </c>
      <c r="I5" s="61">
        <v>31180624</v>
      </c>
      <c r="J5" s="61">
        <v>75484691</v>
      </c>
      <c r="K5" s="61">
        <v>48138428</v>
      </c>
      <c r="L5" s="61">
        <v>12168938</v>
      </c>
      <c r="M5" s="61">
        <v>35154579</v>
      </c>
      <c r="N5" s="61">
        <v>349731105</v>
      </c>
      <c r="O5" s="61">
        <v>140513598</v>
      </c>
      <c r="P5" s="61">
        <v>82581136</v>
      </c>
      <c r="Q5" s="61">
        <v>52777889</v>
      </c>
      <c r="R5" s="61">
        <v>13680367</v>
      </c>
      <c r="S5" s="61">
        <v>50989945</v>
      </c>
      <c r="T5" s="70">
        <v>362191650</v>
      </c>
      <c r="U5" s="70">
        <v>135950023</v>
      </c>
      <c r="V5" s="70">
        <v>88672743</v>
      </c>
      <c r="W5" s="70">
        <v>57034578</v>
      </c>
      <c r="X5" s="70">
        <v>14816541</v>
      </c>
      <c r="Y5" s="70">
        <v>57497662</v>
      </c>
      <c r="Z5" s="99">
        <v>400243401</v>
      </c>
      <c r="AA5" s="99">
        <v>146285906</v>
      </c>
      <c r="AB5" s="99">
        <v>99248959</v>
      </c>
      <c r="AC5" s="99">
        <v>63608496</v>
      </c>
      <c r="AD5" s="99">
        <v>17967349</v>
      </c>
      <c r="AE5" s="99">
        <v>63620310</v>
      </c>
      <c r="AF5" s="99">
        <v>427401347</v>
      </c>
      <c r="AG5" s="99">
        <v>158646191</v>
      </c>
      <c r="AH5" s="99">
        <v>105352727</v>
      </c>
      <c r="AI5" s="99">
        <v>66167465</v>
      </c>
      <c r="AJ5" s="99">
        <v>19080896</v>
      </c>
      <c r="AK5" s="99">
        <v>68531118</v>
      </c>
      <c r="AL5" s="99">
        <v>460370094</v>
      </c>
      <c r="AM5" s="99">
        <v>168538967</v>
      </c>
      <c r="AN5" s="99">
        <v>112970767</v>
      </c>
      <c r="AO5" s="99">
        <v>72150199</v>
      </c>
      <c r="AP5" s="99">
        <v>21107838</v>
      </c>
      <c r="AQ5" s="99">
        <v>74792002</v>
      </c>
    </row>
    <row r="6" spans="1:43" ht="31.5" x14ac:dyDescent="0.25">
      <c r="A6" s="47" t="s">
        <v>46</v>
      </c>
      <c r="B6" s="62">
        <v>5791582</v>
      </c>
      <c r="C6" s="63"/>
      <c r="D6" s="62">
        <v>611259</v>
      </c>
      <c r="E6" s="62">
        <v>1995906</v>
      </c>
      <c r="F6" s="62">
        <v>396883</v>
      </c>
      <c r="G6" s="62">
        <v>1992358</v>
      </c>
      <c r="H6" s="62">
        <v>6462343</v>
      </c>
      <c r="I6" s="63"/>
      <c r="J6" s="62">
        <v>700091</v>
      </c>
      <c r="K6" s="62">
        <v>2264440</v>
      </c>
      <c r="L6" s="62">
        <v>431320</v>
      </c>
      <c r="M6" s="62">
        <v>2218677</v>
      </c>
      <c r="N6" s="62">
        <v>6575346</v>
      </c>
      <c r="O6" s="63"/>
      <c r="P6" s="62">
        <v>753624</v>
      </c>
      <c r="Q6" s="62">
        <v>2445031</v>
      </c>
      <c r="R6" s="62">
        <v>447762</v>
      </c>
      <c r="S6" s="62">
        <v>2045504</v>
      </c>
      <c r="T6" s="71">
        <v>6908487</v>
      </c>
      <c r="U6" s="71"/>
      <c r="V6" s="71">
        <v>815079</v>
      </c>
      <c r="W6" s="71">
        <v>2578279</v>
      </c>
      <c r="X6" s="71">
        <v>503305</v>
      </c>
      <c r="Y6" s="71">
        <v>2085683</v>
      </c>
      <c r="Z6" s="100">
        <v>8006296</v>
      </c>
      <c r="AA6" s="100"/>
      <c r="AB6" s="100">
        <v>929696</v>
      </c>
      <c r="AC6" s="100">
        <v>3011553</v>
      </c>
      <c r="AD6" s="100">
        <v>628833</v>
      </c>
      <c r="AE6" s="100">
        <v>2349160</v>
      </c>
      <c r="AF6" s="100">
        <v>8502698</v>
      </c>
      <c r="AG6" s="100"/>
      <c r="AH6" s="100">
        <v>1009688</v>
      </c>
      <c r="AI6" s="100">
        <v>3328356</v>
      </c>
      <c r="AJ6" s="100">
        <v>626272</v>
      </c>
      <c r="AK6" s="100">
        <v>2395082</v>
      </c>
      <c r="AL6" s="100">
        <v>9144883</v>
      </c>
      <c r="AM6" s="100"/>
      <c r="AN6" s="100">
        <v>1092044</v>
      </c>
      <c r="AO6" s="100">
        <v>3634160</v>
      </c>
      <c r="AP6" s="100">
        <v>715360</v>
      </c>
      <c r="AQ6" s="100">
        <v>2513656</v>
      </c>
    </row>
    <row r="7" spans="1:43" x14ac:dyDescent="0.25">
      <c r="A7" s="47" t="s">
        <v>47</v>
      </c>
      <c r="B7" s="62">
        <v>23924351</v>
      </c>
      <c r="C7" s="63"/>
      <c r="D7" s="62">
        <v>17124908</v>
      </c>
      <c r="E7" s="62">
        <v>4452823</v>
      </c>
      <c r="F7" s="62">
        <v>586745</v>
      </c>
      <c r="G7" s="62">
        <v>1374913</v>
      </c>
      <c r="H7" s="62">
        <v>26953233</v>
      </c>
      <c r="I7" s="63"/>
      <c r="J7" s="62">
        <v>19202118</v>
      </c>
      <c r="K7" s="62">
        <v>5110428</v>
      </c>
      <c r="L7" s="62">
        <v>664759</v>
      </c>
      <c r="M7" s="62">
        <v>1602788</v>
      </c>
      <c r="N7" s="62">
        <v>29774903</v>
      </c>
      <c r="O7" s="63"/>
      <c r="P7" s="62">
        <v>21158940</v>
      </c>
      <c r="Q7" s="62">
        <v>5672003</v>
      </c>
      <c r="R7" s="62">
        <v>757576</v>
      </c>
      <c r="S7" s="62">
        <v>1758451</v>
      </c>
      <c r="T7" s="71">
        <v>31295007</v>
      </c>
      <c r="U7" s="71"/>
      <c r="V7" s="71">
        <v>21425924</v>
      </c>
      <c r="W7" s="71">
        <v>6236878</v>
      </c>
      <c r="X7" s="71">
        <v>889661</v>
      </c>
      <c r="Y7" s="71">
        <v>2063863</v>
      </c>
      <c r="Z7" s="100">
        <v>35484744</v>
      </c>
      <c r="AA7" s="100"/>
      <c r="AB7" s="100">
        <v>24120102</v>
      </c>
      <c r="AC7" s="100">
        <v>7063096</v>
      </c>
      <c r="AD7" s="100">
        <v>1052724</v>
      </c>
      <c r="AE7" s="100">
        <v>2630409</v>
      </c>
      <c r="AF7" s="100">
        <v>37812408</v>
      </c>
      <c r="AG7" s="100"/>
      <c r="AH7" s="100">
        <v>25881624</v>
      </c>
      <c r="AI7" s="100">
        <v>7184785</v>
      </c>
      <c r="AJ7" s="100">
        <v>1246066</v>
      </c>
      <c r="AK7" s="100">
        <v>2829572</v>
      </c>
      <c r="AL7" s="100">
        <v>44386567</v>
      </c>
      <c r="AM7" s="100"/>
      <c r="AN7" s="100">
        <v>30239699</v>
      </c>
      <c r="AO7" s="100">
        <v>8495562</v>
      </c>
      <c r="AP7" s="100">
        <v>1583891</v>
      </c>
      <c r="AQ7" s="100">
        <v>3277031</v>
      </c>
    </row>
    <row r="8" spans="1:43" x14ac:dyDescent="0.25">
      <c r="A8" s="47" t="s">
        <v>48</v>
      </c>
      <c r="B8" s="62">
        <v>18956787</v>
      </c>
      <c r="C8" s="63"/>
      <c r="D8" s="62">
        <v>4120383</v>
      </c>
      <c r="E8" s="62">
        <v>9998413</v>
      </c>
      <c r="F8" s="62">
        <v>611079</v>
      </c>
      <c r="G8" s="62">
        <v>3527580</v>
      </c>
      <c r="H8" s="62">
        <v>20814107</v>
      </c>
      <c r="I8" s="63"/>
      <c r="J8" s="62">
        <v>4570537</v>
      </c>
      <c r="K8" s="62">
        <v>11122908</v>
      </c>
      <c r="L8" s="62">
        <v>666233</v>
      </c>
      <c r="M8" s="62">
        <v>3843732</v>
      </c>
      <c r="N8" s="62">
        <v>22789030</v>
      </c>
      <c r="O8" s="63"/>
      <c r="P8" s="62">
        <v>5075909</v>
      </c>
      <c r="Q8" s="62">
        <v>12241274</v>
      </c>
      <c r="R8" s="62">
        <v>753449</v>
      </c>
      <c r="S8" s="62">
        <v>4140093</v>
      </c>
      <c r="T8" s="71">
        <v>24655067</v>
      </c>
      <c r="U8" s="71"/>
      <c r="V8" s="71">
        <v>5833409</v>
      </c>
      <c r="W8" s="71">
        <v>12820804</v>
      </c>
      <c r="X8" s="71">
        <v>887206</v>
      </c>
      <c r="Y8" s="71">
        <v>4372958</v>
      </c>
      <c r="Z8" s="100">
        <v>27135736</v>
      </c>
      <c r="AA8" s="100"/>
      <c r="AB8" s="100">
        <v>6409919</v>
      </c>
      <c r="AC8" s="100">
        <v>14170897</v>
      </c>
      <c r="AD8" s="100">
        <v>1000821</v>
      </c>
      <c r="AE8" s="100">
        <v>4699980</v>
      </c>
      <c r="AF8" s="100">
        <v>29474883</v>
      </c>
      <c r="AG8" s="100"/>
      <c r="AH8" s="100">
        <v>7293864</v>
      </c>
      <c r="AI8" s="100">
        <v>15098097</v>
      </c>
      <c r="AJ8" s="100">
        <v>1120752</v>
      </c>
      <c r="AK8" s="100">
        <v>5146303</v>
      </c>
      <c r="AL8" s="100">
        <v>31546230</v>
      </c>
      <c r="AM8" s="100"/>
      <c r="AN8" s="100">
        <v>6515605</v>
      </c>
      <c r="AO8" s="100">
        <v>16796027</v>
      </c>
      <c r="AP8" s="100">
        <v>1312111</v>
      </c>
      <c r="AQ8" s="100">
        <v>5696961</v>
      </c>
    </row>
    <row r="9" spans="1:43" ht="47.25" x14ac:dyDescent="0.25">
      <c r="A9" s="47" t="s">
        <v>49</v>
      </c>
      <c r="B9" s="62">
        <v>13721915</v>
      </c>
      <c r="C9" s="63"/>
      <c r="D9" s="62">
        <v>6156181</v>
      </c>
      <c r="E9" s="62">
        <v>5408889</v>
      </c>
      <c r="F9" s="62">
        <v>142824</v>
      </c>
      <c r="G9" s="62">
        <v>1801036</v>
      </c>
      <c r="H9" s="62">
        <v>15489469</v>
      </c>
      <c r="I9" s="63"/>
      <c r="J9" s="62">
        <v>6870343</v>
      </c>
      <c r="K9" s="62">
        <v>6093894</v>
      </c>
      <c r="L9" s="62">
        <v>167867</v>
      </c>
      <c r="M9" s="62">
        <v>1972860</v>
      </c>
      <c r="N9" s="62">
        <v>16938312</v>
      </c>
      <c r="O9" s="63"/>
      <c r="P9" s="62">
        <v>7452237</v>
      </c>
      <c r="Q9" s="62">
        <v>6685535</v>
      </c>
      <c r="R9" s="62">
        <v>186487</v>
      </c>
      <c r="S9" s="62">
        <v>2165730</v>
      </c>
      <c r="T9" s="71">
        <v>18491455</v>
      </c>
      <c r="U9" s="71"/>
      <c r="V9" s="71">
        <v>7995994</v>
      </c>
      <c r="W9" s="71">
        <v>7342322</v>
      </c>
      <c r="X9" s="71">
        <v>252105</v>
      </c>
      <c r="Y9" s="71">
        <v>2542638</v>
      </c>
      <c r="Z9" s="100">
        <v>20171198</v>
      </c>
      <c r="AA9" s="100"/>
      <c r="AB9" s="100">
        <v>8601315</v>
      </c>
      <c r="AC9" s="100">
        <v>8039878</v>
      </c>
      <c r="AD9" s="100">
        <v>345613</v>
      </c>
      <c r="AE9" s="100">
        <v>2817623</v>
      </c>
      <c r="AF9" s="100">
        <v>21111331</v>
      </c>
      <c r="AG9" s="100"/>
      <c r="AH9" s="100">
        <v>9019063</v>
      </c>
      <c r="AI9" s="100">
        <v>8454060</v>
      </c>
      <c r="AJ9" s="100">
        <v>382453</v>
      </c>
      <c r="AK9" s="100">
        <v>2912581</v>
      </c>
      <c r="AL9" s="100">
        <v>22674696</v>
      </c>
      <c r="AM9" s="100"/>
      <c r="AN9" s="100">
        <v>9752001</v>
      </c>
      <c r="AO9" s="100">
        <v>9104788</v>
      </c>
      <c r="AP9" s="100">
        <v>420418</v>
      </c>
      <c r="AQ9" s="100">
        <v>3199074</v>
      </c>
    </row>
    <row r="10" spans="1:43" ht="63" x14ac:dyDescent="0.25">
      <c r="A10" s="47" t="s">
        <v>50</v>
      </c>
      <c r="B10" s="62">
        <v>2700207</v>
      </c>
      <c r="C10" s="63"/>
      <c r="D10" s="62">
        <v>2023765</v>
      </c>
      <c r="E10" s="62">
        <v>279758</v>
      </c>
      <c r="F10" s="62">
        <v>91016</v>
      </c>
      <c r="G10" s="62">
        <v>263620</v>
      </c>
      <c r="H10" s="62">
        <v>2939751</v>
      </c>
      <c r="I10" s="63"/>
      <c r="J10" s="62">
        <v>2199950</v>
      </c>
      <c r="K10" s="62">
        <v>321949</v>
      </c>
      <c r="L10" s="62">
        <v>105692</v>
      </c>
      <c r="M10" s="62">
        <v>281874</v>
      </c>
      <c r="N10" s="62">
        <v>2388112</v>
      </c>
      <c r="O10" s="63"/>
      <c r="P10" s="62">
        <v>1651643</v>
      </c>
      <c r="Q10" s="62">
        <v>327944</v>
      </c>
      <c r="R10" s="62">
        <v>108203</v>
      </c>
      <c r="S10" s="62">
        <v>277772</v>
      </c>
      <c r="T10" s="71">
        <v>2625087</v>
      </c>
      <c r="U10" s="71"/>
      <c r="V10" s="71">
        <v>1743216</v>
      </c>
      <c r="W10" s="71">
        <v>407142</v>
      </c>
      <c r="X10" s="71">
        <v>136168</v>
      </c>
      <c r="Y10" s="71">
        <v>316998</v>
      </c>
      <c r="Z10" s="100">
        <v>2979657</v>
      </c>
      <c r="AA10" s="100"/>
      <c r="AB10" s="100">
        <v>1924121</v>
      </c>
      <c r="AC10" s="100">
        <v>483815</v>
      </c>
      <c r="AD10" s="100">
        <v>182111</v>
      </c>
      <c r="AE10" s="100">
        <v>357166</v>
      </c>
      <c r="AF10" s="100">
        <v>3200201</v>
      </c>
      <c r="AG10" s="100"/>
      <c r="AH10" s="100">
        <v>2087184</v>
      </c>
      <c r="AI10" s="100">
        <v>530209</v>
      </c>
      <c r="AJ10" s="100">
        <v>186715</v>
      </c>
      <c r="AK10" s="100">
        <v>360899</v>
      </c>
      <c r="AL10" s="100">
        <v>3475197</v>
      </c>
      <c r="AM10" s="100"/>
      <c r="AN10" s="100">
        <v>2271729</v>
      </c>
      <c r="AO10" s="100">
        <v>559740</v>
      </c>
      <c r="AP10" s="100">
        <v>213638</v>
      </c>
      <c r="AQ10" s="100">
        <v>393225</v>
      </c>
    </row>
    <row r="11" spans="1:43" x14ac:dyDescent="0.25">
      <c r="A11" s="47" t="s">
        <v>51</v>
      </c>
      <c r="B11" s="62">
        <v>2191134</v>
      </c>
      <c r="C11" s="63"/>
      <c r="D11" s="62">
        <v>381755</v>
      </c>
      <c r="E11" s="62">
        <v>804862</v>
      </c>
      <c r="F11" s="62">
        <v>375885</v>
      </c>
      <c r="G11" s="62">
        <v>462032</v>
      </c>
      <c r="H11" s="62">
        <v>2718514</v>
      </c>
      <c r="I11" s="63"/>
      <c r="J11" s="62">
        <v>500861</v>
      </c>
      <c r="K11" s="62">
        <v>1022753</v>
      </c>
      <c r="L11" s="62">
        <v>464669</v>
      </c>
      <c r="M11" s="62">
        <v>587807</v>
      </c>
      <c r="N11" s="62">
        <v>3094125</v>
      </c>
      <c r="O11" s="63"/>
      <c r="P11" s="62">
        <v>703049</v>
      </c>
      <c r="Q11" s="62">
        <v>1114722</v>
      </c>
      <c r="R11" s="62">
        <v>550901</v>
      </c>
      <c r="S11" s="62">
        <v>548409</v>
      </c>
      <c r="T11" s="71">
        <v>2934545</v>
      </c>
      <c r="U11" s="71"/>
      <c r="V11" s="71">
        <v>614132</v>
      </c>
      <c r="W11" s="71">
        <v>1072541</v>
      </c>
      <c r="X11" s="71">
        <v>562098</v>
      </c>
      <c r="Y11" s="71">
        <v>518380</v>
      </c>
      <c r="Z11" s="100">
        <v>3404647</v>
      </c>
      <c r="AA11" s="100"/>
      <c r="AB11" s="100">
        <v>646938</v>
      </c>
      <c r="AC11" s="100">
        <v>1163207</v>
      </c>
      <c r="AD11" s="100">
        <v>752184</v>
      </c>
      <c r="AE11" s="100">
        <v>649499</v>
      </c>
      <c r="AF11" s="100">
        <v>3759717</v>
      </c>
      <c r="AG11" s="100"/>
      <c r="AH11" s="100">
        <v>659810</v>
      </c>
      <c r="AI11" s="100">
        <v>1254043</v>
      </c>
      <c r="AJ11" s="100">
        <v>948889</v>
      </c>
      <c r="AK11" s="100">
        <v>674605</v>
      </c>
      <c r="AL11" s="100">
        <v>3952242</v>
      </c>
      <c r="AM11" s="100"/>
      <c r="AN11" s="100">
        <v>836370</v>
      </c>
      <c r="AO11" s="100">
        <v>1243707</v>
      </c>
      <c r="AP11" s="100">
        <v>990956</v>
      </c>
      <c r="AQ11" s="100">
        <v>660188</v>
      </c>
    </row>
    <row r="12" spans="1:43" ht="47.25" x14ac:dyDescent="0.25">
      <c r="A12" s="47" t="s">
        <v>52</v>
      </c>
      <c r="B12" s="62">
        <v>4751445</v>
      </c>
      <c r="C12" s="63"/>
      <c r="D12" s="62">
        <v>479231</v>
      </c>
      <c r="E12" s="62">
        <v>1277180</v>
      </c>
      <c r="F12" s="62">
        <v>294365</v>
      </c>
      <c r="G12" s="62">
        <v>2205798</v>
      </c>
      <c r="H12" s="62">
        <v>5286645</v>
      </c>
      <c r="I12" s="63"/>
      <c r="J12" s="62">
        <v>577953</v>
      </c>
      <c r="K12" s="62">
        <v>1542362</v>
      </c>
      <c r="L12" s="62">
        <v>324961</v>
      </c>
      <c r="M12" s="62">
        <v>2426416</v>
      </c>
      <c r="N12" s="62">
        <v>5567818</v>
      </c>
      <c r="O12" s="63"/>
      <c r="P12" s="62">
        <v>643777</v>
      </c>
      <c r="Q12" s="62">
        <v>1729630</v>
      </c>
      <c r="R12" s="62">
        <v>325242</v>
      </c>
      <c r="S12" s="62">
        <v>2598481</v>
      </c>
      <c r="T12" s="71">
        <v>5755688</v>
      </c>
      <c r="U12" s="71"/>
      <c r="V12" s="71">
        <v>1346653</v>
      </c>
      <c r="W12" s="71">
        <v>1553572</v>
      </c>
      <c r="X12" s="71">
        <v>393686</v>
      </c>
      <c r="Y12" s="71">
        <v>2212277</v>
      </c>
      <c r="Z12" s="100">
        <v>6136154</v>
      </c>
      <c r="AA12" s="100"/>
      <c r="AB12" s="100">
        <v>1586649</v>
      </c>
      <c r="AC12" s="100">
        <v>1618546</v>
      </c>
      <c r="AD12" s="100">
        <v>574629</v>
      </c>
      <c r="AE12" s="100">
        <v>2048765</v>
      </c>
      <c r="AF12" s="100">
        <v>6547972</v>
      </c>
      <c r="AG12" s="100"/>
      <c r="AH12" s="100">
        <v>1624175</v>
      </c>
      <c r="AI12" s="100">
        <v>1705779</v>
      </c>
      <c r="AJ12" s="100">
        <v>652616</v>
      </c>
      <c r="AK12" s="100">
        <v>2251227</v>
      </c>
      <c r="AL12" s="100">
        <v>6858663</v>
      </c>
      <c r="AM12" s="100"/>
      <c r="AN12" s="100">
        <v>1840743</v>
      </c>
      <c r="AO12" s="100">
        <v>1774674</v>
      </c>
      <c r="AP12" s="100">
        <v>645710</v>
      </c>
      <c r="AQ12" s="100">
        <v>2292001</v>
      </c>
    </row>
    <row r="13" spans="1:43" x14ac:dyDescent="0.25">
      <c r="A13" s="47" t="s">
        <v>53</v>
      </c>
      <c r="B13" s="62">
        <v>43830807</v>
      </c>
      <c r="C13" s="63"/>
      <c r="D13" s="62">
        <v>28567229</v>
      </c>
      <c r="E13" s="62">
        <v>6327113</v>
      </c>
      <c r="F13" s="62">
        <v>5305121</v>
      </c>
      <c r="G13" s="62">
        <v>3267929</v>
      </c>
      <c r="H13" s="62">
        <v>47344412</v>
      </c>
      <c r="I13" s="63"/>
      <c r="J13" s="62">
        <v>30784527</v>
      </c>
      <c r="K13" s="62">
        <v>6765841</v>
      </c>
      <c r="L13" s="62">
        <v>6116027</v>
      </c>
      <c r="M13" s="62">
        <v>3373890</v>
      </c>
      <c r="N13" s="62">
        <v>52315633</v>
      </c>
      <c r="O13" s="63"/>
      <c r="P13" s="62">
        <v>34647932</v>
      </c>
      <c r="Q13" s="62">
        <v>7182014</v>
      </c>
      <c r="R13" s="62">
        <v>6529503</v>
      </c>
      <c r="S13" s="62">
        <v>3635841</v>
      </c>
      <c r="T13" s="71">
        <v>55956491</v>
      </c>
      <c r="U13" s="71"/>
      <c r="V13" s="71">
        <v>37480519</v>
      </c>
      <c r="W13" s="71">
        <v>7724444</v>
      </c>
      <c r="X13" s="71">
        <v>6426157</v>
      </c>
      <c r="Y13" s="71">
        <v>3836114</v>
      </c>
      <c r="Z13" s="100">
        <v>62875242</v>
      </c>
      <c r="AA13" s="100"/>
      <c r="AB13" s="100">
        <v>41227509</v>
      </c>
      <c r="AC13" s="100">
        <v>9344016</v>
      </c>
      <c r="AD13" s="100">
        <v>7590623</v>
      </c>
      <c r="AE13" s="100">
        <v>4314872</v>
      </c>
      <c r="AF13" s="100">
        <v>67125954</v>
      </c>
      <c r="AG13" s="100"/>
      <c r="AH13" s="100">
        <v>43069461</v>
      </c>
      <c r="AI13" s="100">
        <v>10023570</v>
      </c>
      <c r="AJ13" s="100">
        <v>9084004</v>
      </c>
      <c r="AK13" s="100">
        <v>4635285</v>
      </c>
      <c r="AL13" s="100">
        <v>70215082</v>
      </c>
      <c r="AM13" s="100"/>
      <c r="AN13" s="100">
        <v>44280885</v>
      </c>
      <c r="AO13" s="100">
        <v>10406258</v>
      </c>
      <c r="AP13" s="100">
        <v>10307423</v>
      </c>
      <c r="AQ13" s="100">
        <v>4869860</v>
      </c>
    </row>
    <row r="14" spans="1:43" ht="47.25" x14ac:dyDescent="0.25">
      <c r="A14" s="47" t="s">
        <v>54</v>
      </c>
      <c r="B14" s="62">
        <v>1353002</v>
      </c>
      <c r="C14" s="62">
        <v>50698</v>
      </c>
      <c r="D14" s="62">
        <v>120697</v>
      </c>
      <c r="E14" s="62">
        <v>207273</v>
      </c>
      <c r="F14" s="62">
        <v>32720</v>
      </c>
      <c r="G14" s="62">
        <v>774271</v>
      </c>
      <c r="H14" s="62">
        <v>1421923</v>
      </c>
      <c r="I14" s="62">
        <v>38377</v>
      </c>
      <c r="J14" s="62">
        <v>121337</v>
      </c>
      <c r="K14" s="62">
        <v>289069</v>
      </c>
      <c r="L14" s="62">
        <v>33186</v>
      </c>
      <c r="M14" s="62">
        <v>835528</v>
      </c>
      <c r="N14" s="62">
        <v>1495469</v>
      </c>
      <c r="O14" s="62">
        <v>46672</v>
      </c>
      <c r="P14" s="62">
        <v>132740</v>
      </c>
      <c r="Q14" s="62">
        <v>324298</v>
      </c>
      <c r="R14" s="62">
        <v>37209</v>
      </c>
      <c r="S14" s="62">
        <v>854388</v>
      </c>
      <c r="T14" s="71">
        <v>1578671</v>
      </c>
      <c r="U14" s="71">
        <v>48929</v>
      </c>
      <c r="V14" s="71">
        <v>231769</v>
      </c>
      <c r="W14" s="71">
        <v>333692</v>
      </c>
      <c r="X14" s="71">
        <v>42680</v>
      </c>
      <c r="Y14" s="71">
        <v>875303</v>
      </c>
      <c r="Z14" s="100">
        <v>2160159</v>
      </c>
      <c r="AA14" s="100">
        <v>67781</v>
      </c>
      <c r="AB14" s="100">
        <v>436122</v>
      </c>
      <c r="AC14" s="100">
        <v>446972</v>
      </c>
      <c r="AD14" s="100">
        <v>62929</v>
      </c>
      <c r="AE14" s="100">
        <v>1072323</v>
      </c>
      <c r="AF14" s="100">
        <v>2237262</v>
      </c>
      <c r="AG14" s="100">
        <v>60544</v>
      </c>
      <c r="AH14" s="100">
        <v>444676</v>
      </c>
      <c r="AI14" s="100">
        <v>459963</v>
      </c>
      <c r="AJ14" s="100">
        <v>58708</v>
      </c>
      <c r="AK14" s="100">
        <v>1143117</v>
      </c>
      <c r="AL14" s="100">
        <v>2389100</v>
      </c>
      <c r="AM14" s="100">
        <v>64013</v>
      </c>
      <c r="AN14" s="100">
        <v>533406</v>
      </c>
      <c r="AO14" s="100">
        <v>485537</v>
      </c>
      <c r="AP14" s="100">
        <v>60528</v>
      </c>
      <c r="AQ14" s="100">
        <v>1179330</v>
      </c>
    </row>
    <row r="15" spans="1:43" ht="31.5" x14ac:dyDescent="0.25">
      <c r="A15" s="47" t="s">
        <v>55</v>
      </c>
      <c r="B15" s="62">
        <v>5150353</v>
      </c>
      <c r="C15" s="63"/>
      <c r="D15" s="62">
        <v>1118896</v>
      </c>
      <c r="E15" s="62">
        <v>3101735</v>
      </c>
      <c r="F15" s="62">
        <v>49323</v>
      </c>
      <c r="G15" s="62">
        <v>267936</v>
      </c>
      <c r="H15" s="62">
        <v>5881378</v>
      </c>
      <c r="I15" s="63"/>
      <c r="J15" s="62">
        <v>1283345</v>
      </c>
      <c r="K15" s="62">
        <v>3507615</v>
      </c>
      <c r="L15" s="62">
        <v>49686</v>
      </c>
      <c r="M15" s="62">
        <v>293320</v>
      </c>
      <c r="N15" s="62">
        <v>6372724</v>
      </c>
      <c r="O15" s="63"/>
      <c r="P15" s="62">
        <v>1361606</v>
      </c>
      <c r="Q15" s="62">
        <v>3582152</v>
      </c>
      <c r="R15" s="62">
        <v>54864</v>
      </c>
      <c r="S15" s="62">
        <v>316294</v>
      </c>
      <c r="T15" s="71">
        <v>6896405</v>
      </c>
      <c r="U15" s="71"/>
      <c r="V15" s="71">
        <v>1280980</v>
      </c>
      <c r="W15" s="71">
        <v>3934236</v>
      </c>
      <c r="X15" s="71">
        <v>100267</v>
      </c>
      <c r="Y15" s="71">
        <v>422622</v>
      </c>
      <c r="Z15" s="100">
        <v>7372552</v>
      </c>
      <c r="AA15" s="100"/>
      <c r="AB15" s="100">
        <v>1371903</v>
      </c>
      <c r="AC15" s="100">
        <v>4099729</v>
      </c>
      <c r="AD15" s="100">
        <v>184709</v>
      </c>
      <c r="AE15" s="100">
        <v>410775</v>
      </c>
      <c r="AF15" s="100">
        <v>7606681</v>
      </c>
      <c r="AG15" s="100"/>
      <c r="AH15" s="100">
        <v>1377723</v>
      </c>
      <c r="AI15" s="100">
        <v>4016975</v>
      </c>
      <c r="AJ15" s="100">
        <v>218591</v>
      </c>
      <c r="AK15" s="100">
        <v>520481</v>
      </c>
      <c r="AL15" s="100">
        <v>8200786</v>
      </c>
      <c r="AM15" s="100"/>
      <c r="AN15" s="100">
        <v>1459680</v>
      </c>
      <c r="AO15" s="100">
        <v>4230981</v>
      </c>
      <c r="AP15" s="100">
        <v>215422</v>
      </c>
      <c r="AQ15" s="100">
        <v>590740</v>
      </c>
    </row>
    <row r="16" spans="1:43" ht="31.5" x14ac:dyDescent="0.25">
      <c r="A16" s="47" t="s">
        <v>56</v>
      </c>
      <c r="B16" s="62">
        <v>3821326</v>
      </c>
      <c r="C16" s="63"/>
      <c r="D16" s="62">
        <v>123452</v>
      </c>
      <c r="E16" s="62">
        <v>1035669</v>
      </c>
      <c r="F16" s="62">
        <v>1051352</v>
      </c>
      <c r="G16" s="62">
        <v>1250517</v>
      </c>
      <c r="H16" s="62">
        <v>4604787</v>
      </c>
      <c r="I16" s="63"/>
      <c r="J16" s="62">
        <v>159149</v>
      </c>
      <c r="K16" s="62">
        <v>1303705</v>
      </c>
      <c r="L16" s="62">
        <v>1202674</v>
      </c>
      <c r="M16" s="62">
        <v>1479992</v>
      </c>
      <c r="N16" s="62">
        <v>5149288</v>
      </c>
      <c r="O16" s="63"/>
      <c r="P16" s="62">
        <v>188706</v>
      </c>
      <c r="Q16" s="62">
        <v>1344630</v>
      </c>
      <c r="R16" s="62">
        <v>1562213</v>
      </c>
      <c r="S16" s="62">
        <v>1483271</v>
      </c>
      <c r="T16" s="71">
        <v>6256274</v>
      </c>
      <c r="U16" s="71"/>
      <c r="V16" s="71">
        <v>330158</v>
      </c>
      <c r="W16" s="71">
        <v>1624413</v>
      </c>
      <c r="X16" s="71">
        <v>1781964</v>
      </c>
      <c r="Y16" s="71">
        <v>1632706</v>
      </c>
      <c r="Z16" s="100">
        <v>6573726</v>
      </c>
      <c r="AA16" s="100"/>
      <c r="AB16" s="100">
        <v>324681</v>
      </c>
      <c r="AC16" s="100">
        <v>1709917</v>
      </c>
      <c r="AD16" s="100">
        <v>2080508</v>
      </c>
      <c r="AE16" s="100">
        <v>1493262</v>
      </c>
      <c r="AF16" s="100">
        <v>5610648</v>
      </c>
      <c r="AG16" s="100"/>
      <c r="AH16" s="100">
        <v>359899</v>
      </c>
      <c r="AI16" s="100">
        <v>1630646</v>
      </c>
      <c r="AJ16" s="100">
        <v>970067</v>
      </c>
      <c r="AK16" s="100">
        <v>1546438</v>
      </c>
      <c r="AL16" s="100">
        <v>5434542</v>
      </c>
      <c r="AM16" s="100"/>
      <c r="AN16" s="100">
        <v>331684</v>
      </c>
      <c r="AO16" s="100">
        <v>1704017</v>
      </c>
      <c r="AP16" s="100">
        <v>443601</v>
      </c>
      <c r="AQ16" s="100">
        <v>1566436</v>
      </c>
    </row>
    <row r="17" spans="1:43" ht="34.5" x14ac:dyDescent="0.25">
      <c r="A17" s="47" t="s">
        <v>172</v>
      </c>
      <c r="B17" s="62">
        <v>38866126</v>
      </c>
      <c r="C17" s="62">
        <v>30831751</v>
      </c>
      <c r="D17" s="62">
        <v>1725952</v>
      </c>
      <c r="E17" s="62">
        <v>865528</v>
      </c>
      <c r="F17" s="62">
        <v>246045</v>
      </c>
      <c r="G17" s="62">
        <v>4620772</v>
      </c>
      <c r="H17" s="62">
        <v>39842029</v>
      </c>
      <c r="I17" s="62">
        <v>31039003</v>
      </c>
      <c r="J17" s="62">
        <v>1653666</v>
      </c>
      <c r="K17" s="62">
        <v>1043085</v>
      </c>
      <c r="L17" s="62">
        <v>273710</v>
      </c>
      <c r="M17" s="62">
        <v>5245381</v>
      </c>
      <c r="N17" s="62">
        <v>163656208</v>
      </c>
      <c r="O17" s="62">
        <v>140353920</v>
      </c>
      <c r="P17" s="62">
        <v>1920558</v>
      </c>
      <c r="Q17" s="62">
        <v>1150977</v>
      </c>
      <c r="R17" s="62">
        <v>269838</v>
      </c>
      <c r="S17" s="62">
        <v>19424895</v>
      </c>
      <c r="T17" s="71">
        <v>165011060</v>
      </c>
      <c r="U17" s="71">
        <v>135791337</v>
      </c>
      <c r="V17" s="71">
        <v>2476509</v>
      </c>
      <c r="W17" s="71">
        <v>1961362</v>
      </c>
      <c r="X17" s="71">
        <v>517518</v>
      </c>
      <c r="Y17" s="71">
        <v>23518034</v>
      </c>
      <c r="Z17" s="100">
        <v>179486619</v>
      </c>
      <c r="AA17" s="100">
        <v>146089490</v>
      </c>
      <c r="AB17" s="100">
        <v>3121833</v>
      </c>
      <c r="AC17" s="100">
        <v>2011383</v>
      </c>
      <c r="AD17" s="100">
        <v>555313</v>
      </c>
      <c r="AE17" s="100">
        <v>26855479</v>
      </c>
      <c r="AF17" s="100">
        <v>194936793</v>
      </c>
      <c r="AG17" s="100">
        <v>158435498</v>
      </c>
      <c r="AH17" s="100">
        <v>3567249</v>
      </c>
      <c r="AI17" s="100">
        <v>2186914</v>
      </c>
      <c r="AJ17" s="100">
        <v>577959</v>
      </c>
      <c r="AK17" s="100">
        <v>29340873</v>
      </c>
      <c r="AL17" s="100">
        <v>209452599</v>
      </c>
      <c r="AM17" s="100">
        <v>168326793</v>
      </c>
      <c r="AN17" s="100">
        <v>3746043</v>
      </c>
      <c r="AO17" s="100">
        <v>2403441</v>
      </c>
      <c r="AP17" s="100">
        <v>571408</v>
      </c>
      <c r="AQ17" s="100">
        <v>33445635</v>
      </c>
    </row>
    <row r="18" spans="1:43" ht="31.5" x14ac:dyDescent="0.25">
      <c r="A18" s="47" t="s">
        <v>58</v>
      </c>
      <c r="B18" s="62">
        <v>4784518</v>
      </c>
      <c r="C18" s="63"/>
      <c r="D18" s="62">
        <v>1790288</v>
      </c>
      <c r="E18" s="62">
        <v>1410241</v>
      </c>
      <c r="F18" s="62">
        <v>199021</v>
      </c>
      <c r="G18" s="62">
        <v>1086254</v>
      </c>
      <c r="H18" s="62">
        <v>5136453</v>
      </c>
      <c r="I18" s="63"/>
      <c r="J18" s="62">
        <v>1600850</v>
      </c>
      <c r="K18" s="62">
        <v>1651296</v>
      </c>
      <c r="L18" s="62">
        <v>229767</v>
      </c>
      <c r="M18" s="62">
        <v>1281386</v>
      </c>
      <c r="N18" s="62">
        <v>4901524</v>
      </c>
      <c r="O18" s="63"/>
      <c r="P18" s="62">
        <v>1277384</v>
      </c>
      <c r="Q18" s="62">
        <v>1776452</v>
      </c>
      <c r="R18" s="62">
        <v>246391</v>
      </c>
      <c r="S18" s="62">
        <v>1238496</v>
      </c>
      <c r="T18" s="71">
        <v>4839633</v>
      </c>
      <c r="U18" s="71"/>
      <c r="V18" s="71">
        <v>1082759</v>
      </c>
      <c r="W18" s="71">
        <v>1773557</v>
      </c>
      <c r="X18" s="71">
        <v>312057</v>
      </c>
      <c r="Y18" s="71">
        <v>1292223</v>
      </c>
      <c r="Z18" s="100">
        <v>5775125</v>
      </c>
      <c r="AA18" s="100"/>
      <c r="AB18" s="100">
        <v>1242243</v>
      </c>
      <c r="AC18" s="100">
        <v>2311128</v>
      </c>
      <c r="AD18" s="100">
        <v>311144</v>
      </c>
      <c r="AE18" s="100">
        <v>1441953</v>
      </c>
      <c r="AF18" s="100">
        <v>5533536</v>
      </c>
      <c r="AG18" s="100"/>
      <c r="AH18" s="100">
        <v>1217546</v>
      </c>
      <c r="AI18" s="100">
        <v>2005882</v>
      </c>
      <c r="AJ18" s="100">
        <v>319165</v>
      </c>
      <c r="AK18" s="100">
        <v>1541922</v>
      </c>
      <c r="AL18" s="100">
        <v>6223501</v>
      </c>
      <c r="AM18" s="100"/>
      <c r="AN18" s="100">
        <v>1373186</v>
      </c>
      <c r="AO18" s="100">
        <v>2278254</v>
      </c>
      <c r="AP18" s="100">
        <v>366769</v>
      </c>
      <c r="AQ18" s="100">
        <v>1642389</v>
      </c>
    </row>
    <row r="19" spans="1:43" ht="47.25" x14ac:dyDescent="0.25">
      <c r="A19" s="47" t="s">
        <v>59</v>
      </c>
      <c r="B19" s="62">
        <v>1975245</v>
      </c>
      <c r="C19" s="63"/>
      <c r="D19" s="62">
        <v>344993</v>
      </c>
      <c r="E19" s="62">
        <v>585478</v>
      </c>
      <c r="F19" s="62">
        <v>426928</v>
      </c>
      <c r="G19" s="62">
        <v>509268</v>
      </c>
      <c r="H19" s="62">
        <v>1791299</v>
      </c>
      <c r="I19" s="63"/>
      <c r="J19" s="62">
        <v>309664</v>
      </c>
      <c r="K19" s="62">
        <v>560222</v>
      </c>
      <c r="L19" s="62">
        <v>384487</v>
      </c>
      <c r="M19" s="62">
        <v>428612</v>
      </c>
      <c r="N19" s="62">
        <v>2130946</v>
      </c>
      <c r="O19" s="63"/>
      <c r="P19" s="62">
        <v>396250</v>
      </c>
      <c r="Q19" s="62">
        <v>567597</v>
      </c>
      <c r="R19" s="62">
        <v>691710</v>
      </c>
      <c r="S19" s="62">
        <v>393095</v>
      </c>
      <c r="T19" s="71">
        <v>2724380</v>
      </c>
      <c r="U19" s="71"/>
      <c r="V19" s="71">
        <v>839838</v>
      </c>
      <c r="W19" s="71">
        <v>704724</v>
      </c>
      <c r="X19" s="71">
        <v>775928</v>
      </c>
      <c r="Y19" s="71">
        <v>530032</v>
      </c>
      <c r="Z19" s="100">
        <v>3648323</v>
      </c>
      <c r="AA19" s="100"/>
      <c r="AB19" s="100">
        <v>993923</v>
      </c>
      <c r="AC19" s="100">
        <v>800480</v>
      </c>
      <c r="AD19" s="100">
        <v>1273225</v>
      </c>
      <c r="AE19" s="100">
        <v>444664</v>
      </c>
      <c r="AF19" s="100">
        <v>3567266</v>
      </c>
      <c r="AG19" s="100"/>
      <c r="AH19" s="100">
        <v>959730</v>
      </c>
      <c r="AI19" s="100">
        <v>759753</v>
      </c>
      <c r="AJ19" s="100">
        <v>1283309</v>
      </c>
      <c r="AK19" s="100">
        <v>452146</v>
      </c>
      <c r="AL19" s="100">
        <v>3847440</v>
      </c>
      <c r="AM19" s="100"/>
      <c r="AN19" s="100">
        <v>897607</v>
      </c>
      <c r="AO19" s="100">
        <v>787120</v>
      </c>
      <c r="AP19" s="100">
        <v>1616907</v>
      </c>
      <c r="AQ19" s="100">
        <v>439640</v>
      </c>
    </row>
    <row r="20" spans="1:43" ht="48" customHeight="1" x14ac:dyDescent="0.25">
      <c r="A20" s="47" t="s">
        <v>60</v>
      </c>
      <c r="B20" s="62">
        <v>11657732</v>
      </c>
      <c r="C20" s="63"/>
      <c r="D20" s="62">
        <v>3940097</v>
      </c>
      <c r="E20" s="62">
        <v>1788027</v>
      </c>
      <c r="F20" s="62">
        <v>889065</v>
      </c>
      <c r="G20" s="62">
        <v>2501915</v>
      </c>
      <c r="H20" s="62">
        <v>12122636</v>
      </c>
      <c r="I20" s="63"/>
      <c r="J20" s="62">
        <v>4185940</v>
      </c>
      <c r="K20" s="62">
        <v>1861730</v>
      </c>
      <c r="L20" s="62">
        <v>701187</v>
      </c>
      <c r="M20" s="62">
        <v>2730214</v>
      </c>
      <c r="N20" s="62">
        <v>13203963</v>
      </c>
      <c r="O20" s="63"/>
      <c r="P20" s="62">
        <v>4393223</v>
      </c>
      <c r="Q20" s="62">
        <v>2418198</v>
      </c>
      <c r="R20" s="62">
        <v>753791</v>
      </c>
      <c r="S20" s="62">
        <v>2981984</v>
      </c>
      <c r="T20" s="71">
        <v>12357481</v>
      </c>
      <c r="U20" s="71"/>
      <c r="V20" s="71">
        <v>4231880</v>
      </c>
      <c r="W20" s="71">
        <v>2258212</v>
      </c>
      <c r="X20" s="71">
        <v>755223</v>
      </c>
      <c r="Y20" s="71">
        <v>3981698</v>
      </c>
      <c r="Z20" s="100">
        <v>13613969</v>
      </c>
      <c r="AA20" s="100"/>
      <c r="AB20" s="100">
        <v>5150171</v>
      </c>
      <c r="AC20" s="100">
        <v>2149241</v>
      </c>
      <c r="AD20" s="100">
        <v>792069</v>
      </c>
      <c r="AE20" s="100">
        <v>4060021</v>
      </c>
      <c r="AF20" s="100">
        <v>13978126</v>
      </c>
      <c r="AG20" s="100"/>
      <c r="AH20" s="100">
        <v>5462635</v>
      </c>
      <c r="AI20" s="100">
        <v>2188714</v>
      </c>
      <c r="AJ20" s="100">
        <v>814615</v>
      </c>
      <c r="AK20" s="100">
        <v>4146059</v>
      </c>
      <c r="AL20" s="100">
        <v>14523494</v>
      </c>
      <c r="AM20" s="100"/>
      <c r="AN20" s="100">
        <v>6261929</v>
      </c>
      <c r="AO20" s="100">
        <v>2449744</v>
      </c>
      <c r="AP20" s="100">
        <v>977495</v>
      </c>
      <c r="AQ20" s="100">
        <v>3615555</v>
      </c>
    </row>
    <row r="21" spans="1:43" x14ac:dyDescent="0.25">
      <c r="A21" s="47" t="s">
        <v>61</v>
      </c>
      <c r="B21" s="62">
        <v>4807941</v>
      </c>
      <c r="C21" s="63"/>
      <c r="D21" s="62">
        <v>246167</v>
      </c>
      <c r="E21" s="62">
        <v>820713</v>
      </c>
      <c r="F21" s="62">
        <v>133848</v>
      </c>
      <c r="G21" s="62">
        <v>3080886</v>
      </c>
      <c r="H21" s="62">
        <v>5220952</v>
      </c>
      <c r="I21" s="63"/>
      <c r="J21" s="62">
        <v>275463</v>
      </c>
      <c r="K21" s="62">
        <v>1101913</v>
      </c>
      <c r="L21" s="62">
        <v>155281</v>
      </c>
      <c r="M21" s="62">
        <v>3315827</v>
      </c>
      <c r="N21" s="62">
        <v>5608131</v>
      </c>
      <c r="O21" s="63"/>
      <c r="P21" s="62">
        <v>286861</v>
      </c>
      <c r="Q21" s="62">
        <v>1245543</v>
      </c>
      <c r="R21" s="62">
        <v>173823</v>
      </c>
      <c r="S21" s="62">
        <v>3567487</v>
      </c>
      <c r="T21" s="71">
        <v>5807924</v>
      </c>
      <c r="U21" s="71"/>
      <c r="V21" s="71">
        <v>340487</v>
      </c>
      <c r="W21" s="71">
        <v>1382142</v>
      </c>
      <c r="X21" s="71">
        <v>201215</v>
      </c>
      <c r="Y21" s="71">
        <v>3766700</v>
      </c>
      <c r="Z21" s="100">
        <v>6245428</v>
      </c>
      <c r="AA21" s="100"/>
      <c r="AB21" s="100">
        <v>393861</v>
      </c>
      <c r="AC21" s="100">
        <v>1416561</v>
      </c>
      <c r="AD21" s="100">
        <v>212523</v>
      </c>
      <c r="AE21" s="100">
        <v>4104631</v>
      </c>
      <c r="AF21" s="100">
        <v>6629830</v>
      </c>
      <c r="AG21" s="100"/>
      <c r="AH21" s="100">
        <v>458884</v>
      </c>
      <c r="AI21" s="100">
        <v>1418870</v>
      </c>
      <c r="AJ21" s="100">
        <v>229694</v>
      </c>
      <c r="AK21" s="100">
        <v>4409092</v>
      </c>
      <c r="AL21" s="100">
        <v>7324504</v>
      </c>
      <c r="AM21" s="100"/>
      <c r="AN21" s="100">
        <v>516729</v>
      </c>
      <c r="AO21" s="100">
        <v>1552952</v>
      </c>
      <c r="AP21" s="100">
        <v>258685</v>
      </c>
      <c r="AQ21" s="100">
        <v>4848367</v>
      </c>
    </row>
    <row r="22" spans="1:43" ht="47.25" x14ac:dyDescent="0.25">
      <c r="A22" s="47" t="s">
        <v>62</v>
      </c>
      <c r="B22" s="62">
        <v>4054083</v>
      </c>
      <c r="C22" s="62">
        <v>106070</v>
      </c>
      <c r="D22" s="62">
        <v>123079</v>
      </c>
      <c r="E22" s="62">
        <v>1790094</v>
      </c>
      <c r="F22" s="62">
        <v>115899</v>
      </c>
      <c r="G22" s="62">
        <v>1731160</v>
      </c>
      <c r="H22" s="62">
        <v>4347744</v>
      </c>
      <c r="I22" s="62">
        <v>103244</v>
      </c>
      <c r="J22" s="62">
        <v>134778</v>
      </c>
      <c r="K22" s="62">
        <v>2024056</v>
      </c>
      <c r="L22" s="62">
        <v>125618</v>
      </c>
      <c r="M22" s="62">
        <v>1835305</v>
      </c>
      <c r="N22" s="62">
        <v>4748179</v>
      </c>
      <c r="O22" s="62">
        <v>113006</v>
      </c>
      <c r="P22" s="62">
        <v>127591</v>
      </c>
      <c r="Q22" s="62">
        <v>2285093</v>
      </c>
      <c r="R22" s="62">
        <v>146930</v>
      </c>
      <c r="S22" s="62">
        <v>1957063</v>
      </c>
      <c r="T22" s="71">
        <v>5163270</v>
      </c>
      <c r="U22" s="71">
        <v>109757</v>
      </c>
      <c r="V22" s="71">
        <v>153563</v>
      </c>
      <c r="W22" s="71">
        <v>2590951</v>
      </c>
      <c r="X22" s="71">
        <v>189959</v>
      </c>
      <c r="Y22" s="71">
        <v>2058370</v>
      </c>
      <c r="Z22" s="100">
        <v>5736656</v>
      </c>
      <c r="AA22" s="100">
        <v>128635</v>
      </c>
      <c r="AB22" s="100">
        <v>181316</v>
      </c>
      <c r="AC22" s="100">
        <v>2964825</v>
      </c>
      <c r="AD22" s="100">
        <v>231387</v>
      </c>
      <c r="AE22" s="100">
        <v>2137364</v>
      </c>
      <c r="AF22" s="100">
        <v>6117299</v>
      </c>
      <c r="AG22" s="100">
        <v>150149</v>
      </c>
      <c r="AH22" s="100">
        <v>209331</v>
      </c>
      <c r="AI22" s="100">
        <v>3113102</v>
      </c>
      <c r="AJ22" s="100">
        <v>243499</v>
      </c>
      <c r="AK22" s="100">
        <v>2304530</v>
      </c>
      <c r="AL22" s="100">
        <v>6666507</v>
      </c>
      <c r="AM22" s="100">
        <v>148161</v>
      </c>
      <c r="AN22" s="100">
        <v>282703</v>
      </c>
      <c r="AO22" s="100">
        <v>3346844</v>
      </c>
      <c r="AP22" s="100">
        <v>263075</v>
      </c>
      <c r="AQ22" s="100">
        <v>2514178</v>
      </c>
    </row>
    <row r="23" spans="1:43" ht="47.25" x14ac:dyDescent="0.25">
      <c r="A23" s="47" t="s">
        <v>63</v>
      </c>
      <c r="B23" s="62">
        <v>1888338</v>
      </c>
      <c r="C23" s="63"/>
      <c r="D23" s="62">
        <v>245756</v>
      </c>
      <c r="E23" s="62">
        <v>261110</v>
      </c>
      <c r="F23" s="62">
        <v>41257</v>
      </c>
      <c r="G23" s="62">
        <v>1117474</v>
      </c>
      <c r="H23" s="62">
        <v>2119910</v>
      </c>
      <c r="I23" s="63"/>
      <c r="J23" s="62">
        <v>295653</v>
      </c>
      <c r="K23" s="62">
        <v>377503</v>
      </c>
      <c r="L23" s="62">
        <v>45237</v>
      </c>
      <c r="M23" s="62">
        <v>1243002</v>
      </c>
      <c r="N23" s="62">
        <v>2520019</v>
      </c>
      <c r="O23" s="63"/>
      <c r="P23" s="62">
        <v>341208</v>
      </c>
      <c r="Q23" s="62">
        <v>473575</v>
      </c>
      <c r="R23" s="62">
        <v>52081</v>
      </c>
      <c r="S23" s="62">
        <v>1440058</v>
      </c>
      <c r="T23" s="71">
        <v>2526531</v>
      </c>
      <c r="U23" s="71"/>
      <c r="V23" s="71">
        <v>381357</v>
      </c>
      <c r="W23" s="71">
        <v>559400</v>
      </c>
      <c r="X23" s="71">
        <v>62694</v>
      </c>
      <c r="Y23" s="71">
        <v>1352313</v>
      </c>
      <c r="Z23" s="100">
        <v>2839180</v>
      </c>
      <c r="AA23" s="100"/>
      <c r="AB23" s="100">
        <v>467252</v>
      </c>
      <c r="AC23" s="100">
        <v>625432</v>
      </c>
      <c r="AD23" s="100">
        <v>69843</v>
      </c>
      <c r="AE23" s="100">
        <v>1534844</v>
      </c>
      <c r="AF23" s="100">
        <v>3124844</v>
      </c>
      <c r="AG23" s="100"/>
      <c r="AH23" s="100">
        <v>525314</v>
      </c>
      <c r="AI23" s="100">
        <v>663135</v>
      </c>
      <c r="AJ23" s="100">
        <v>77247</v>
      </c>
      <c r="AK23" s="100">
        <v>1739653</v>
      </c>
      <c r="AL23" s="100">
        <v>3455109</v>
      </c>
      <c r="AM23" s="100"/>
      <c r="AN23" s="100">
        <v>601020</v>
      </c>
      <c r="AO23" s="100">
        <v>740245</v>
      </c>
      <c r="AP23" s="100">
        <v>88472</v>
      </c>
      <c r="AQ23" s="100">
        <v>1844291</v>
      </c>
    </row>
    <row r="24" spans="1:43" ht="24.75" customHeight="1" x14ac:dyDescent="0.25">
      <c r="A24" s="47" t="s">
        <v>64</v>
      </c>
      <c r="B24" s="62">
        <v>422572</v>
      </c>
      <c r="C24" s="63"/>
      <c r="D24" s="62">
        <v>51470</v>
      </c>
      <c r="E24" s="62">
        <v>147817</v>
      </c>
      <c r="F24" s="62">
        <v>25220</v>
      </c>
      <c r="G24" s="62">
        <v>161897</v>
      </c>
      <c r="H24" s="62">
        <v>442939</v>
      </c>
      <c r="I24" s="63"/>
      <c r="J24" s="62">
        <v>58466</v>
      </c>
      <c r="K24" s="62">
        <v>173659</v>
      </c>
      <c r="L24" s="62">
        <v>26577</v>
      </c>
      <c r="M24" s="62">
        <v>157968</v>
      </c>
      <c r="N24" s="62">
        <v>501375</v>
      </c>
      <c r="O24" s="63"/>
      <c r="P24" s="62">
        <v>67898</v>
      </c>
      <c r="Q24" s="62">
        <v>211221</v>
      </c>
      <c r="R24" s="62">
        <v>32394</v>
      </c>
      <c r="S24" s="62">
        <v>162633</v>
      </c>
      <c r="T24" s="71">
        <v>408194</v>
      </c>
      <c r="U24" s="71"/>
      <c r="V24" s="71">
        <v>68517</v>
      </c>
      <c r="W24" s="71">
        <v>175907</v>
      </c>
      <c r="X24" s="71">
        <v>26650</v>
      </c>
      <c r="Y24" s="71">
        <v>118750</v>
      </c>
      <c r="Z24" s="100">
        <v>597990</v>
      </c>
      <c r="AA24" s="100"/>
      <c r="AB24" s="100">
        <v>119405</v>
      </c>
      <c r="AC24" s="100">
        <v>177820</v>
      </c>
      <c r="AD24" s="100">
        <v>66161</v>
      </c>
      <c r="AE24" s="100">
        <v>197520</v>
      </c>
      <c r="AF24" s="100">
        <v>523898</v>
      </c>
      <c r="AG24" s="100"/>
      <c r="AH24" s="100">
        <v>124871</v>
      </c>
      <c r="AI24" s="100">
        <v>144612</v>
      </c>
      <c r="AJ24" s="100">
        <v>40275</v>
      </c>
      <c r="AK24" s="100">
        <v>181253</v>
      </c>
      <c r="AL24" s="100">
        <v>598952</v>
      </c>
      <c r="AM24" s="100"/>
      <c r="AN24" s="100">
        <v>137704</v>
      </c>
      <c r="AO24" s="100">
        <v>156148</v>
      </c>
      <c r="AP24" s="100">
        <v>55969</v>
      </c>
      <c r="AQ24" s="100">
        <v>203445</v>
      </c>
    </row>
    <row r="26" spans="1:43" s="14" customFormat="1" ht="18.75" x14ac:dyDescent="0.25">
      <c r="A26" s="14" t="s">
        <v>8</v>
      </c>
      <c r="J26" s="18"/>
      <c r="K26" s="15"/>
      <c r="AA26" s="17"/>
      <c r="AB26" s="17"/>
      <c r="AC26" s="17"/>
      <c r="AD26" s="17"/>
      <c r="AE26" s="17"/>
    </row>
    <row r="27" spans="1:43" s="14" customFormat="1" ht="36.75" customHeight="1" x14ac:dyDescent="0.25">
      <c r="A27" s="128" t="s">
        <v>9</v>
      </c>
      <c r="B27" s="128"/>
      <c r="C27" s="128"/>
      <c r="D27" s="128"/>
      <c r="E27" s="128"/>
      <c r="F27" s="128"/>
      <c r="G27" s="128"/>
      <c r="H27" s="128"/>
      <c r="I27" s="128"/>
      <c r="J27" s="18"/>
      <c r="K27" s="15"/>
      <c r="AA27" s="17"/>
      <c r="AB27" s="17"/>
      <c r="AC27" s="17"/>
      <c r="AD27" s="17"/>
      <c r="AE27" s="17"/>
    </row>
    <row r="28" spans="1:43" ht="18.75" x14ac:dyDescent="0.25">
      <c r="A28" s="14" t="s">
        <v>179</v>
      </c>
    </row>
    <row r="29" spans="1:43" x14ac:dyDescent="0.25">
      <c r="A29" s="14"/>
    </row>
  </sheetData>
  <mergeCells count="10">
    <mergeCell ref="A27:I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zoomScale="90" zoomScaleNormal="90" workbookViewId="0">
      <selection activeCell="A3" sqref="A3:A4"/>
    </sheetView>
  </sheetViews>
  <sheetFormatPr defaultRowHeight="15" x14ac:dyDescent="0.25"/>
  <cols>
    <col min="1" max="1" width="35.7109375" customWidth="1"/>
    <col min="2" max="79" width="15.140625" customWidth="1"/>
  </cols>
  <sheetData>
    <row r="1" spans="1:79" ht="33" customHeight="1" x14ac:dyDescent="0.25">
      <c r="A1" s="134" t="s">
        <v>3</v>
      </c>
      <c r="B1" s="134"/>
      <c r="C1" s="134"/>
      <c r="E1" s="79"/>
      <c r="H1" s="79"/>
    </row>
    <row r="2" spans="1:79" ht="15.75" x14ac:dyDescent="0.25">
      <c r="A2" s="122" t="s">
        <v>194</v>
      </c>
    </row>
    <row r="3" spans="1:79" ht="15.75" x14ac:dyDescent="0.25">
      <c r="A3" s="135"/>
      <c r="B3" s="133">
        <v>2004</v>
      </c>
      <c r="C3" s="133"/>
      <c r="D3" s="133"/>
      <c r="E3" s="133"/>
      <c r="F3" s="133"/>
      <c r="G3" s="133"/>
      <c r="H3" s="133">
        <v>2005</v>
      </c>
      <c r="I3" s="133"/>
      <c r="J3" s="133"/>
      <c r="K3" s="133"/>
      <c r="L3" s="133"/>
      <c r="M3" s="133"/>
      <c r="N3" s="133">
        <v>2006</v>
      </c>
      <c r="O3" s="133"/>
      <c r="P3" s="133"/>
      <c r="Q3" s="133"/>
      <c r="R3" s="133"/>
      <c r="S3" s="133"/>
      <c r="T3" s="133">
        <v>2007</v>
      </c>
      <c r="U3" s="133"/>
      <c r="V3" s="133"/>
      <c r="W3" s="133"/>
      <c r="X3" s="133"/>
      <c r="Y3" s="133"/>
      <c r="Z3" s="133">
        <v>2008</v>
      </c>
      <c r="AA3" s="133"/>
      <c r="AB3" s="133"/>
      <c r="AC3" s="133"/>
      <c r="AD3" s="133"/>
      <c r="AE3" s="133"/>
      <c r="AF3" s="133">
        <v>2009</v>
      </c>
      <c r="AG3" s="133"/>
      <c r="AH3" s="133"/>
      <c r="AI3" s="133"/>
      <c r="AJ3" s="133"/>
      <c r="AK3" s="133"/>
      <c r="AL3" s="133">
        <v>2010</v>
      </c>
      <c r="AM3" s="133"/>
      <c r="AN3" s="133"/>
      <c r="AO3" s="133"/>
      <c r="AP3" s="133"/>
      <c r="AQ3" s="133"/>
      <c r="AR3" s="133">
        <v>2011</v>
      </c>
      <c r="AS3" s="133"/>
      <c r="AT3" s="133"/>
      <c r="AU3" s="133"/>
      <c r="AV3" s="133"/>
      <c r="AW3" s="133"/>
      <c r="AX3" s="133">
        <v>2012</v>
      </c>
      <c r="AY3" s="133"/>
      <c r="AZ3" s="133"/>
      <c r="BA3" s="133"/>
      <c r="BB3" s="133"/>
      <c r="BC3" s="133"/>
      <c r="BD3" s="133">
        <v>2013</v>
      </c>
      <c r="BE3" s="133"/>
      <c r="BF3" s="133"/>
      <c r="BG3" s="133"/>
      <c r="BH3" s="133"/>
      <c r="BI3" s="133"/>
      <c r="BJ3" s="133">
        <v>2014</v>
      </c>
      <c r="BK3" s="133"/>
      <c r="BL3" s="133"/>
      <c r="BM3" s="133"/>
      <c r="BN3" s="133"/>
      <c r="BO3" s="133"/>
      <c r="BP3" s="133">
        <v>2015</v>
      </c>
      <c r="BQ3" s="133"/>
      <c r="BR3" s="133"/>
      <c r="BS3" s="133"/>
      <c r="BT3" s="133"/>
      <c r="BU3" s="133"/>
      <c r="BV3" s="133">
        <v>2016</v>
      </c>
      <c r="BW3" s="133"/>
      <c r="BX3" s="133"/>
      <c r="BY3" s="133"/>
      <c r="BZ3" s="133"/>
      <c r="CA3" s="133"/>
    </row>
    <row r="4" spans="1:79" ht="94.5" x14ac:dyDescent="0.25">
      <c r="A4" s="135"/>
      <c r="B4" s="24" t="s">
        <v>16</v>
      </c>
      <c r="C4" s="120" t="s">
        <v>188</v>
      </c>
      <c r="D4" s="120" t="s">
        <v>189</v>
      </c>
      <c r="E4" s="120" t="s">
        <v>17</v>
      </c>
      <c r="F4" s="120" t="s">
        <v>186</v>
      </c>
      <c r="G4" s="120" t="s">
        <v>18</v>
      </c>
      <c r="H4" s="24" t="s">
        <v>16</v>
      </c>
      <c r="I4" s="120" t="s">
        <v>188</v>
      </c>
      <c r="J4" s="120" t="s">
        <v>189</v>
      </c>
      <c r="K4" s="120" t="s">
        <v>17</v>
      </c>
      <c r="L4" s="120" t="s">
        <v>186</v>
      </c>
      <c r="M4" s="120" t="s">
        <v>18</v>
      </c>
      <c r="N4" s="24" t="s">
        <v>16</v>
      </c>
      <c r="O4" s="120" t="s">
        <v>188</v>
      </c>
      <c r="P4" s="120" t="s">
        <v>189</v>
      </c>
      <c r="Q4" s="120" t="s">
        <v>17</v>
      </c>
      <c r="R4" s="120" t="s">
        <v>186</v>
      </c>
      <c r="S4" s="120" t="s">
        <v>18</v>
      </c>
      <c r="T4" s="24" t="s">
        <v>16</v>
      </c>
      <c r="U4" s="120" t="s">
        <v>188</v>
      </c>
      <c r="V4" s="120" t="s">
        <v>189</v>
      </c>
      <c r="W4" s="120" t="s">
        <v>17</v>
      </c>
      <c r="X4" s="120" t="s">
        <v>186</v>
      </c>
      <c r="Y4" s="120" t="s">
        <v>18</v>
      </c>
      <c r="Z4" s="24" t="s">
        <v>16</v>
      </c>
      <c r="AA4" s="120" t="s">
        <v>188</v>
      </c>
      <c r="AB4" s="120" t="s">
        <v>189</v>
      </c>
      <c r="AC4" s="120" t="s">
        <v>17</v>
      </c>
      <c r="AD4" s="120" t="s">
        <v>186</v>
      </c>
      <c r="AE4" s="120" t="s">
        <v>18</v>
      </c>
      <c r="AF4" s="24" t="s">
        <v>16</v>
      </c>
      <c r="AG4" s="120" t="s">
        <v>188</v>
      </c>
      <c r="AH4" s="120" t="s">
        <v>189</v>
      </c>
      <c r="AI4" s="120" t="s">
        <v>17</v>
      </c>
      <c r="AJ4" s="120" t="s">
        <v>186</v>
      </c>
      <c r="AK4" s="120" t="s">
        <v>18</v>
      </c>
      <c r="AL4" s="24" t="s">
        <v>16</v>
      </c>
      <c r="AM4" s="120" t="s">
        <v>188</v>
      </c>
      <c r="AN4" s="120" t="s">
        <v>189</v>
      </c>
      <c r="AO4" s="120" t="s">
        <v>17</v>
      </c>
      <c r="AP4" s="120" t="s">
        <v>186</v>
      </c>
      <c r="AQ4" s="120" t="s">
        <v>18</v>
      </c>
      <c r="AR4" s="24" t="s">
        <v>16</v>
      </c>
      <c r="AS4" s="120" t="s">
        <v>188</v>
      </c>
      <c r="AT4" s="120" t="s">
        <v>189</v>
      </c>
      <c r="AU4" s="120" t="s">
        <v>17</v>
      </c>
      <c r="AV4" s="120" t="s">
        <v>186</v>
      </c>
      <c r="AW4" s="120" t="s">
        <v>18</v>
      </c>
      <c r="AX4" s="24" t="s">
        <v>16</v>
      </c>
      <c r="AY4" s="120" t="s">
        <v>188</v>
      </c>
      <c r="AZ4" s="120" t="s">
        <v>189</v>
      </c>
      <c r="BA4" s="120" t="s">
        <v>17</v>
      </c>
      <c r="BB4" s="120" t="s">
        <v>186</v>
      </c>
      <c r="BC4" s="120" t="s">
        <v>18</v>
      </c>
      <c r="BD4" s="24" t="s">
        <v>16</v>
      </c>
      <c r="BE4" s="120" t="s">
        <v>188</v>
      </c>
      <c r="BF4" s="120" t="s">
        <v>189</v>
      </c>
      <c r="BG4" s="120" t="s">
        <v>17</v>
      </c>
      <c r="BH4" s="120" t="s">
        <v>186</v>
      </c>
      <c r="BI4" s="120" t="s">
        <v>18</v>
      </c>
      <c r="BJ4" s="24" t="s">
        <v>16</v>
      </c>
      <c r="BK4" s="120" t="s">
        <v>188</v>
      </c>
      <c r="BL4" s="120" t="s">
        <v>189</v>
      </c>
      <c r="BM4" s="120" t="s">
        <v>17</v>
      </c>
      <c r="BN4" s="120" t="s">
        <v>186</v>
      </c>
      <c r="BO4" s="120" t="s">
        <v>18</v>
      </c>
      <c r="BP4" s="24" t="s">
        <v>16</v>
      </c>
      <c r="BQ4" s="120" t="s">
        <v>188</v>
      </c>
      <c r="BR4" s="120" t="s">
        <v>189</v>
      </c>
      <c r="BS4" s="120" t="s">
        <v>17</v>
      </c>
      <c r="BT4" s="120" t="s">
        <v>186</v>
      </c>
      <c r="BU4" s="120" t="s">
        <v>18</v>
      </c>
      <c r="BV4" s="24" t="s">
        <v>16</v>
      </c>
      <c r="BW4" s="120" t="s">
        <v>188</v>
      </c>
      <c r="BX4" s="120" t="s">
        <v>189</v>
      </c>
      <c r="BY4" s="120" t="s">
        <v>17</v>
      </c>
      <c r="BZ4" s="120" t="s">
        <v>186</v>
      </c>
      <c r="CA4" s="120" t="s">
        <v>18</v>
      </c>
    </row>
    <row r="5" spans="1:79" s="42" customFormat="1" ht="15.75" x14ac:dyDescent="0.25">
      <c r="A5" s="64" t="s">
        <v>1</v>
      </c>
      <c r="B5" s="65">
        <v>18451589</v>
      </c>
      <c r="C5" s="65">
        <v>4170753</v>
      </c>
      <c r="D5" s="65">
        <v>1347739</v>
      </c>
      <c r="E5" s="65">
        <v>8274802</v>
      </c>
      <c r="F5" s="65">
        <v>4734955</v>
      </c>
      <c r="G5" s="65">
        <v>899476</v>
      </c>
      <c r="H5" s="65">
        <v>22680685</v>
      </c>
      <c r="I5" s="65">
        <v>4073178</v>
      </c>
      <c r="J5" s="65">
        <v>911403</v>
      </c>
      <c r="K5" s="65">
        <v>11425429</v>
      </c>
      <c r="L5" s="65">
        <v>5653219</v>
      </c>
      <c r="M5" s="65">
        <v>1108821</v>
      </c>
      <c r="N5" s="65">
        <v>25972195</v>
      </c>
      <c r="O5" s="65">
        <v>4253064</v>
      </c>
      <c r="P5" s="65">
        <v>649820</v>
      </c>
      <c r="Q5" s="65">
        <v>13271120</v>
      </c>
      <c r="R5" s="65">
        <v>6624260</v>
      </c>
      <c r="S5" s="65">
        <v>1320827</v>
      </c>
      <c r="T5" s="65">
        <v>29541474</v>
      </c>
      <c r="U5" s="65">
        <v>4728621</v>
      </c>
      <c r="V5" s="65">
        <v>518695</v>
      </c>
      <c r="W5" s="65">
        <v>14670116</v>
      </c>
      <c r="X5" s="65">
        <v>7941826</v>
      </c>
      <c r="Y5" s="65">
        <v>1599612</v>
      </c>
      <c r="Z5" s="65">
        <v>35694313</v>
      </c>
      <c r="AA5" s="65">
        <v>5309611</v>
      </c>
      <c r="AB5" s="65">
        <v>266233</v>
      </c>
      <c r="AC5" s="65">
        <v>18189759</v>
      </c>
      <c r="AD5" s="65">
        <v>9544084</v>
      </c>
      <c r="AE5" s="65">
        <v>1988499</v>
      </c>
      <c r="AF5" s="65">
        <v>40937294</v>
      </c>
      <c r="AG5" s="65">
        <v>6186753</v>
      </c>
      <c r="AH5" s="65">
        <v>246281</v>
      </c>
      <c r="AI5" s="65">
        <v>20765560</v>
      </c>
      <c r="AJ5" s="65">
        <v>11031466</v>
      </c>
      <c r="AK5" s="65">
        <v>2255314</v>
      </c>
      <c r="AL5" s="65">
        <v>46899070</v>
      </c>
      <c r="AM5" s="65">
        <v>7047465</v>
      </c>
      <c r="AN5" s="65">
        <v>251877</v>
      </c>
      <c r="AO5" s="65">
        <v>23784143</v>
      </c>
      <c r="AP5" s="65">
        <v>12620857</v>
      </c>
      <c r="AQ5" s="65">
        <v>2554506</v>
      </c>
      <c r="AR5" s="65">
        <v>56129601</v>
      </c>
      <c r="AS5" s="65">
        <v>8190407</v>
      </c>
      <c r="AT5" s="65">
        <v>243371</v>
      </c>
      <c r="AU5" s="65">
        <v>28908274</v>
      </c>
      <c r="AV5" s="65">
        <v>14969067</v>
      </c>
      <c r="AW5" s="65">
        <v>3054541</v>
      </c>
      <c r="AX5" s="65">
        <v>63160724</v>
      </c>
      <c r="AY5" s="65">
        <v>9134797</v>
      </c>
      <c r="AZ5" s="65">
        <v>253030</v>
      </c>
      <c r="BA5" s="65">
        <v>31856514</v>
      </c>
      <c r="BB5" s="65">
        <v>17326039</v>
      </c>
      <c r="BC5" s="65">
        <v>3672145</v>
      </c>
      <c r="BD5" s="65">
        <v>70140226</v>
      </c>
      <c r="BE5" s="65">
        <v>10219284</v>
      </c>
      <c r="BF5" s="65">
        <v>262326</v>
      </c>
      <c r="BG5" s="65">
        <v>34857456</v>
      </c>
      <c r="BH5" s="65">
        <v>19545954</v>
      </c>
      <c r="BI5" s="65">
        <v>4122636</v>
      </c>
      <c r="BJ5" s="65">
        <v>81416943</v>
      </c>
      <c r="BK5" s="65">
        <v>11966120</v>
      </c>
      <c r="BL5" s="65">
        <v>714314</v>
      </c>
      <c r="BM5" s="65">
        <v>40737176</v>
      </c>
      <c r="BN5" s="65">
        <v>22490590</v>
      </c>
      <c r="BO5" s="65">
        <v>4578816</v>
      </c>
      <c r="BP5" s="65">
        <v>89104131</v>
      </c>
      <c r="BQ5" s="65">
        <v>13076758</v>
      </c>
      <c r="BR5" s="65">
        <v>326257</v>
      </c>
      <c r="BS5" s="65">
        <v>44156412</v>
      </c>
      <c r="BT5" s="65">
        <v>25146278</v>
      </c>
      <c r="BU5" s="65">
        <v>4839100</v>
      </c>
      <c r="BV5" s="65">
        <v>100509221</v>
      </c>
      <c r="BW5" s="65">
        <v>14484385</v>
      </c>
      <c r="BX5" s="65">
        <v>335490</v>
      </c>
      <c r="BY5" s="65">
        <v>49806742</v>
      </c>
      <c r="BZ5" s="65">
        <v>28279071</v>
      </c>
      <c r="CA5" s="65">
        <v>5602708</v>
      </c>
    </row>
    <row r="6" spans="1:79" ht="31.5" x14ac:dyDescent="0.25">
      <c r="A6" s="46" t="s">
        <v>20</v>
      </c>
      <c r="B6" s="66">
        <v>805527</v>
      </c>
      <c r="C6" s="66">
        <v>339075</v>
      </c>
      <c r="D6" s="66">
        <v>50144</v>
      </c>
      <c r="E6" s="66">
        <v>144065</v>
      </c>
      <c r="F6" s="66">
        <v>206375</v>
      </c>
      <c r="G6" s="66">
        <v>39160</v>
      </c>
      <c r="H6" s="66">
        <v>773834</v>
      </c>
      <c r="I6" s="66">
        <v>297295</v>
      </c>
      <c r="J6" s="66">
        <v>38513</v>
      </c>
      <c r="K6" s="66">
        <v>124250</v>
      </c>
      <c r="L6" s="66">
        <v>232283</v>
      </c>
      <c r="M6" s="66">
        <v>40430</v>
      </c>
      <c r="N6" s="66">
        <v>797586</v>
      </c>
      <c r="O6" s="66">
        <v>272113</v>
      </c>
      <c r="P6" s="66">
        <v>29170</v>
      </c>
      <c r="Q6" s="66">
        <v>111795</v>
      </c>
      <c r="R6" s="66">
        <v>281995</v>
      </c>
      <c r="S6" s="66">
        <v>46337</v>
      </c>
      <c r="T6" s="66">
        <v>893042</v>
      </c>
      <c r="U6" s="66">
        <v>283790</v>
      </c>
      <c r="V6" s="66">
        <v>23353</v>
      </c>
      <c r="W6" s="66">
        <v>105159</v>
      </c>
      <c r="X6" s="66">
        <v>350075</v>
      </c>
      <c r="Y6" s="66">
        <v>56899</v>
      </c>
      <c r="Z6" s="66">
        <v>950687</v>
      </c>
      <c r="AA6" s="66">
        <v>280178</v>
      </c>
      <c r="AB6" s="66">
        <v>15282</v>
      </c>
      <c r="AC6" s="66">
        <v>97904</v>
      </c>
      <c r="AD6" s="66">
        <v>408222</v>
      </c>
      <c r="AE6" s="66">
        <v>67549</v>
      </c>
      <c r="AF6" s="66">
        <v>1087889</v>
      </c>
      <c r="AG6" s="66">
        <v>336115</v>
      </c>
      <c r="AH6" s="66">
        <v>14059</v>
      </c>
      <c r="AI6" s="66">
        <v>109147</v>
      </c>
      <c r="AJ6" s="66">
        <v>456867</v>
      </c>
      <c r="AK6" s="66">
        <v>74966</v>
      </c>
      <c r="AL6" s="66">
        <v>1228147</v>
      </c>
      <c r="AM6" s="66">
        <v>393996</v>
      </c>
      <c r="AN6" s="66">
        <v>13144</v>
      </c>
      <c r="AO6" s="66">
        <v>122693</v>
      </c>
      <c r="AP6" s="66">
        <v>507737</v>
      </c>
      <c r="AQ6" s="66">
        <v>81934</v>
      </c>
      <c r="AR6" s="66">
        <v>1423111</v>
      </c>
      <c r="AS6" s="66">
        <v>460778</v>
      </c>
      <c r="AT6" s="66">
        <v>12947</v>
      </c>
      <c r="AU6" s="66">
        <v>142725</v>
      </c>
      <c r="AV6" s="66">
        <v>586802</v>
      </c>
      <c r="AW6" s="66">
        <v>93920</v>
      </c>
      <c r="AX6" s="66">
        <v>1598651</v>
      </c>
      <c r="AY6" s="66">
        <v>510201</v>
      </c>
      <c r="AZ6" s="66">
        <v>12302</v>
      </c>
      <c r="BA6" s="66">
        <v>163062</v>
      </c>
      <c r="BB6" s="66">
        <v>661610</v>
      </c>
      <c r="BC6" s="66">
        <v>110516</v>
      </c>
      <c r="BD6" s="66">
        <v>1801239</v>
      </c>
      <c r="BE6" s="66">
        <v>582853</v>
      </c>
      <c r="BF6" s="66">
        <v>12508</v>
      </c>
      <c r="BG6" s="66">
        <v>188468</v>
      </c>
      <c r="BH6" s="66">
        <v>738889</v>
      </c>
      <c r="BI6" s="66">
        <v>120399</v>
      </c>
      <c r="BJ6" s="66">
        <v>2005653</v>
      </c>
      <c r="BK6" s="66">
        <v>662377</v>
      </c>
      <c r="BL6" s="66">
        <v>13936</v>
      </c>
      <c r="BM6" s="66">
        <v>216505</v>
      </c>
      <c r="BN6" s="66">
        <v>810487</v>
      </c>
      <c r="BO6" s="66">
        <v>129609</v>
      </c>
      <c r="BP6" s="66">
        <v>2197991</v>
      </c>
      <c r="BQ6" s="66">
        <v>723197</v>
      </c>
      <c r="BR6" s="66">
        <v>14023</v>
      </c>
      <c r="BS6" s="66">
        <v>266712</v>
      </c>
      <c r="BT6" s="66">
        <v>867404</v>
      </c>
      <c r="BU6" s="66">
        <v>136225</v>
      </c>
      <c r="BV6" s="66">
        <v>2454214</v>
      </c>
      <c r="BW6" s="66">
        <v>816508</v>
      </c>
      <c r="BX6" s="66">
        <v>15004</v>
      </c>
      <c r="BY6" s="66">
        <v>298460</v>
      </c>
      <c r="BZ6" s="66">
        <v>982293</v>
      </c>
      <c r="CA6" s="66">
        <v>147213</v>
      </c>
    </row>
    <row r="7" spans="1:79" ht="31.5" x14ac:dyDescent="0.25">
      <c r="A7" s="46" t="s">
        <v>21</v>
      </c>
      <c r="B7" s="66">
        <v>27567</v>
      </c>
      <c r="C7" s="66">
        <v>3361</v>
      </c>
      <c r="D7" s="66">
        <v>375</v>
      </c>
      <c r="E7" s="66">
        <v>4621</v>
      </c>
      <c r="F7" s="66">
        <v>10349</v>
      </c>
      <c r="G7" s="66">
        <v>8485</v>
      </c>
      <c r="H7" s="66">
        <v>32382</v>
      </c>
      <c r="I7" s="66">
        <v>3519</v>
      </c>
      <c r="J7" s="66">
        <v>365</v>
      </c>
      <c r="K7" s="66">
        <v>4183</v>
      </c>
      <c r="L7" s="66">
        <v>12571</v>
      </c>
      <c r="M7" s="66">
        <v>11191</v>
      </c>
      <c r="N7" s="66">
        <v>34992</v>
      </c>
      <c r="O7" s="66">
        <v>3823</v>
      </c>
      <c r="P7" s="66">
        <v>311</v>
      </c>
      <c r="Q7" s="66">
        <v>4079</v>
      </c>
      <c r="R7" s="66">
        <v>12996</v>
      </c>
      <c r="S7" s="66">
        <v>13250</v>
      </c>
      <c r="T7" s="66">
        <v>46231</v>
      </c>
      <c r="U7" s="66">
        <v>4121</v>
      </c>
      <c r="V7" s="66">
        <v>257</v>
      </c>
      <c r="W7" s="66">
        <v>4069</v>
      </c>
      <c r="X7" s="66">
        <v>23257</v>
      </c>
      <c r="Y7" s="66">
        <v>13879</v>
      </c>
      <c r="Z7" s="66">
        <v>49057</v>
      </c>
      <c r="AA7" s="66">
        <v>3643</v>
      </c>
      <c r="AB7" s="66">
        <v>214</v>
      </c>
      <c r="AC7" s="66">
        <v>3580</v>
      </c>
      <c r="AD7" s="66">
        <v>22920</v>
      </c>
      <c r="AE7" s="66">
        <v>18104</v>
      </c>
      <c r="AF7" s="66">
        <v>48895</v>
      </c>
      <c r="AG7" s="66">
        <v>3313</v>
      </c>
      <c r="AH7" s="66">
        <v>188</v>
      </c>
      <c r="AI7" s="66">
        <v>3639</v>
      </c>
      <c r="AJ7" s="66">
        <v>23075</v>
      </c>
      <c r="AK7" s="66">
        <v>18115</v>
      </c>
      <c r="AL7" s="66">
        <v>53467</v>
      </c>
      <c r="AM7" s="66">
        <v>4156</v>
      </c>
      <c r="AN7" s="66">
        <v>250</v>
      </c>
      <c r="AO7" s="66">
        <v>4296</v>
      </c>
      <c r="AP7" s="66">
        <v>24526</v>
      </c>
      <c r="AQ7" s="66">
        <v>19628</v>
      </c>
      <c r="AR7" s="66">
        <v>60573</v>
      </c>
      <c r="AS7" s="66">
        <v>4509</v>
      </c>
      <c r="AT7" s="66">
        <v>258</v>
      </c>
      <c r="AU7" s="66">
        <v>4613</v>
      </c>
      <c r="AV7" s="66">
        <v>18541</v>
      </c>
      <c r="AW7" s="66">
        <v>32099</v>
      </c>
      <c r="AX7" s="66">
        <v>65861</v>
      </c>
      <c r="AY7" s="66">
        <v>5042</v>
      </c>
      <c r="AZ7" s="66">
        <v>292</v>
      </c>
      <c r="BA7" s="66">
        <v>4717</v>
      </c>
      <c r="BB7" s="66">
        <v>20194</v>
      </c>
      <c r="BC7" s="66">
        <v>35078</v>
      </c>
      <c r="BD7" s="66">
        <v>71299</v>
      </c>
      <c r="BE7" s="66">
        <v>4606</v>
      </c>
      <c r="BF7" s="66">
        <v>229</v>
      </c>
      <c r="BG7" s="66">
        <v>4878</v>
      </c>
      <c r="BH7" s="66">
        <v>19117</v>
      </c>
      <c r="BI7" s="66">
        <v>41868</v>
      </c>
      <c r="BJ7" s="66">
        <v>73438</v>
      </c>
      <c r="BK7" s="66">
        <v>4783</v>
      </c>
      <c r="BL7" s="66">
        <v>255</v>
      </c>
      <c r="BM7" s="66">
        <v>3554</v>
      </c>
      <c r="BN7" s="66">
        <v>22120</v>
      </c>
      <c r="BO7" s="66">
        <v>41985</v>
      </c>
      <c r="BP7" s="66">
        <v>73327</v>
      </c>
      <c r="BQ7" s="66">
        <v>4541</v>
      </c>
      <c r="BR7" s="66">
        <v>438</v>
      </c>
      <c r="BS7" s="66">
        <v>3075</v>
      </c>
      <c r="BT7" s="66">
        <v>23620</v>
      </c>
      <c r="BU7" s="66">
        <v>41031</v>
      </c>
      <c r="BV7" s="66">
        <v>86702</v>
      </c>
      <c r="BW7" s="66">
        <v>4928</v>
      </c>
      <c r="BX7" s="66">
        <v>300</v>
      </c>
      <c r="BY7" s="66">
        <v>3411</v>
      </c>
      <c r="BZ7" s="66">
        <v>28582</v>
      </c>
      <c r="CA7" s="66">
        <v>47584</v>
      </c>
    </row>
    <row r="8" spans="1:79" ht="31.5" x14ac:dyDescent="0.25">
      <c r="A8" s="46" t="s">
        <v>22</v>
      </c>
      <c r="B8" s="66">
        <v>2157280</v>
      </c>
      <c r="C8" s="66">
        <v>189026</v>
      </c>
      <c r="D8" s="66">
        <v>16931</v>
      </c>
      <c r="E8" s="66">
        <v>1327071</v>
      </c>
      <c r="F8" s="66">
        <v>530483</v>
      </c>
      <c r="G8" s="66">
        <v>90223</v>
      </c>
      <c r="H8" s="66">
        <v>2540765</v>
      </c>
      <c r="I8" s="66">
        <v>216151</v>
      </c>
      <c r="J8" s="66">
        <v>19033</v>
      </c>
      <c r="K8" s="66">
        <v>1554827</v>
      </c>
      <c r="L8" s="66">
        <v>639525</v>
      </c>
      <c r="M8" s="66">
        <v>109185</v>
      </c>
      <c r="N8" s="66">
        <v>3147505</v>
      </c>
      <c r="O8" s="66">
        <v>299674</v>
      </c>
      <c r="P8" s="66">
        <v>24859</v>
      </c>
      <c r="Q8" s="66">
        <v>1899191</v>
      </c>
      <c r="R8" s="66">
        <v>796529</v>
      </c>
      <c r="S8" s="66">
        <v>123740</v>
      </c>
      <c r="T8" s="66">
        <v>3862130</v>
      </c>
      <c r="U8" s="66">
        <v>352219</v>
      </c>
      <c r="V8" s="66">
        <v>31506</v>
      </c>
      <c r="W8" s="66">
        <v>2362926</v>
      </c>
      <c r="X8" s="66">
        <v>956170</v>
      </c>
      <c r="Y8" s="66">
        <v>150363</v>
      </c>
      <c r="Z8" s="66">
        <v>4820272</v>
      </c>
      <c r="AA8" s="66">
        <v>443234</v>
      </c>
      <c r="AB8" s="66">
        <v>38295</v>
      </c>
      <c r="AC8" s="66">
        <v>2979472</v>
      </c>
      <c r="AD8" s="66">
        <v>1177517</v>
      </c>
      <c r="AE8" s="66">
        <v>173691</v>
      </c>
      <c r="AF8" s="66">
        <v>6366784</v>
      </c>
      <c r="AG8" s="66">
        <v>493858</v>
      </c>
      <c r="AH8" s="66">
        <v>46226</v>
      </c>
      <c r="AI8" s="66">
        <v>4220339</v>
      </c>
      <c r="AJ8" s="66">
        <v>1423280</v>
      </c>
      <c r="AK8" s="66">
        <v>177859</v>
      </c>
      <c r="AL8" s="66">
        <v>7388649</v>
      </c>
      <c r="AM8" s="66">
        <v>566668</v>
      </c>
      <c r="AN8" s="66">
        <v>50661</v>
      </c>
      <c r="AO8" s="66">
        <v>4922954</v>
      </c>
      <c r="AP8" s="66">
        <v>1631733</v>
      </c>
      <c r="AQ8" s="66">
        <v>206004</v>
      </c>
      <c r="AR8" s="66">
        <v>8531303</v>
      </c>
      <c r="AS8" s="66">
        <v>645011</v>
      </c>
      <c r="AT8" s="66">
        <v>47340</v>
      </c>
      <c r="AU8" s="66">
        <v>5740249</v>
      </c>
      <c r="AV8" s="66">
        <v>1835075</v>
      </c>
      <c r="AW8" s="66">
        <v>248302</v>
      </c>
      <c r="AX8" s="66">
        <v>9761556</v>
      </c>
      <c r="AY8" s="66">
        <v>717789</v>
      </c>
      <c r="AZ8" s="66">
        <v>49862</v>
      </c>
      <c r="BA8" s="66">
        <v>6543952</v>
      </c>
      <c r="BB8" s="66">
        <v>2104650</v>
      </c>
      <c r="BC8" s="66">
        <v>287371</v>
      </c>
      <c r="BD8" s="66">
        <v>11346137</v>
      </c>
      <c r="BE8" s="66">
        <v>784023</v>
      </c>
      <c r="BF8" s="66">
        <v>52558</v>
      </c>
      <c r="BG8" s="66">
        <v>7755901</v>
      </c>
      <c r="BH8" s="66">
        <v>2339566</v>
      </c>
      <c r="BI8" s="66">
        <v>306666</v>
      </c>
      <c r="BJ8" s="66">
        <v>12753007</v>
      </c>
      <c r="BK8" s="66">
        <v>872920</v>
      </c>
      <c r="BL8" s="66">
        <v>60840</v>
      </c>
      <c r="BM8" s="66">
        <v>8721969</v>
      </c>
      <c r="BN8" s="66">
        <v>2612871</v>
      </c>
      <c r="BO8" s="66">
        <v>352220</v>
      </c>
      <c r="BP8" s="66">
        <v>14850382</v>
      </c>
      <c r="BQ8" s="66">
        <v>1006991</v>
      </c>
      <c r="BR8" s="66">
        <v>67964</v>
      </c>
      <c r="BS8" s="66">
        <v>10309209</v>
      </c>
      <c r="BT8" s="66">
        <v>2912536</v>
      </c>
      <c r="BU8" s="66">
        <v>398067</v>
      </c>
      <c r="BV8" s="66">
        <v>16579289</v>
      </c>
      <c r="BW8" s="66">
        <v>1133213</v>
      </c>
      <c r="BX8" s="66">
        <v>68113</v>
      </c>
      <c r="BY8" s="66">
        <v>11378909</v>
      </c>
      <c r="BZ8" s="66">
        <v>3337364</v>
      </c>
      <c r="CA8" s="66">
        <v>464943</v>
      </c>
    </row>
    <row r="9" spans="1:79" ht="31.5" x14ac:dyDescent="0.25">
      <c r="A9" s="46" t="s">
        <v>23</v>
      </c>
      <c r="B9" s="66">
        <v>3052858</v>
      </c>
      <c r="C9" s="66">
        <v>904490</v>
      </c>
      <c r="D9" s="66">
        <v>24750</v>
      </c>
      <c r="E9" s="66">
        <v>430645</v>
      </c>
      <c r="F9" s="66">
        <v>1540127</v>
      </c>
      <c r="G9" s="66">
        <v>108056</v>
      </c>
      <c r="H9" s="66">
        <v>3403236</v>
      </c>
      <c r="I9" s="66">
        <v>960400</v>
      </c>
      <c r="J9" s="66">
        <v>20949</v>
      </c>
      <c r="K9" s="66">
        <v>468193</v>
      </c>
      <c r="L9" s="66">
        <v>1767142</v>
      </c>
      <c r="M9" s="66">
        <v>124959</v>
      </c>
      <c r="N9" s="66">
        <v>3839002</v>
      </c>
      <c r="O9" s="66">
        <v>1032257</v>
      </c>
      <c r="P9" s="66">
        <v>19901</v>
      </c>
      <c r="Q9" s="66">
        <v>508685</v>
      </c>
      <c r="R9" s="66">
        <v>2061509</v>
      </c>
      <c r="S9" s="66">
        <v>146082</v>
      </c>
      <c r="T9" s="66">
        <v>4475261</v>
      </c>
      <c r="U9" s="66">
        <v>1163388</v>
      </c>
      <c r="V9" s="66">
        <v>19886</v>
      </c>
      <c r="W9" s="66">
        <v>587260</v>
      </c>
      <c r="X9" s="66">
        <v>2437139</v>
      </c>
      <c r="Y9" s="66">
        <v>176567</v>
      </c>
      <c r="Z9" s="66">
        <v>5198992</v>
      </c>
      <c r="AA9" s="66">
        <v>1330967</v>
      </c>
      <c r="AB9" s="66">
        <v>20373</v>
      </c>
      <c r="AC9" s="66">
        <v>661603</v>
      </c>
      <c r="AD9" s="66">
        <v>2867065</v>
      </c>
      <c r="AE9" s="66">
        <v>211315</v>
      </c>
      <c r="AF9" s="66">
        <v>5934567</v>
      </c>
      <c r="AG9" s="66">
        <v>1523572</v>
      </c>
      <c r="AH9" s="66">
        <v>20007</v>
      </c>
      <c r="AI9" s="66">
        <v>768699</v>
      </c>
      <c r="AJ9" s="66">
        <v>3280062</v>
      </c>
      <c r="AK9" s="66">
        <v>228394</v>
      </c>
      <c r="AL9" s="66">
        <v>6743635</v>
      </c>
      <c r="AM9" s="66">
        <v>1719213</v>
      </c>
      <c r="AN9" s="66">
        <v>21657</v>
      </c>
      <c r="AO9" s="66">
        <v>885069</v>
      </c>
      <c r="AP9" s="66">
        <v>3726694</v>
      </c>
      <c r="AQ9" s="66">
        <v>241869</v>
      </c>
      <c r="AR9" s="66">
        <v>7763278</v>
      </c>
      <c r="AS9" s="66">
        <v>1964654</v>
      </c>
      <c r="AT9" s="66">
        <v>21858</v>
      </c>
      <c r="AU9" s="66">
        <v>1064096</v>
      </c>
      <c r="AV9" s="66">
        <v>4269866</v>
      </c>
      <c r="AW9" s="66">
        <v>273374</v>
      </c>
      <c r="AX9" s="66">
        <v>8899497</v>
      </c>
      <c r="AY9" s="66">
        <v>2185307</v>
      </c>
      <c r="AZ9" s="66">
        <v>23255</v>
      </c>
      <c r="BA9" s="66">
        <v>1285276</v>
      </c>
      <c r="BB9" s="66">
        <v>4892921</v>
      </c>
      <c r="BC9" s="66">
        <v>311451</v>
      </c>
      <c r="BD9" s="66">
        <v>10263792</v>
      </c>
      <c r="BE9" s="66">
        <v>2406374</v>
      </c>
      <c r="BF9" s="66">
        <v>25356</v>
      </c>
      <c r="BG9" s="66">
        <v>1618017</v>
      </c>
      <c r="BH9" s="66">
        <v>5617814</v>
      </c>
      <c r="BI9" s="66">
        <v>365237</v>
      </c>
      <c r="BJ9" s="66">
        <v>12784381</v>
      </c>
      <c r="BK9" s="66">
        <v>2766872</v>
      </c>
      <c r="BL9" s="66">
        <v>28044</v>
      </c>
      <c r="BM9" s="66">
        <v>2696869</v>
      </c>
      <c r="BN9" s="66">
        <v>6634830</v>
      </c>
      <c r="BO9" s="66">
        <v>393195</v>
      </c>
      <c r="BP9" s="66">
        <v>14122931</v>
      </c>
      <c r="BQ9" s="66">
        <v>3051148</v>
      </c>
      <c r="BR9" s="66">
        <v>30618</v>
      </c>
      <c r="BS9" s="66">
        <v>2872015</v>
      </c>
      <c r="BT9" s="66">
        <v>7457012</v>
      </c>
      <c r="BU9" s="66">
        <v>416479</v>
      </c>
      <c r="BV9" s="66">
        <v>15557064</v>
      </c>
      <c r="BW9" s="66">
        <v>3221249</v>
      </c>
      <c r="BX9" s="66">
        <v>32070</v>
      </c>
      <c r="BY9" s="66">
        <v>3230330</v>
      </c>
      <c r="BZ9" s="66">
        <v>8229445</v>
      </c>
      <c r="CA9" s="66">
        <v>451747</v>
      </c>
    </row>
    <row r="10" spans="1:79" ht="47.25" x14ac:dyDescent="0.25">
      <c r="A10" s="46" t="s">
        <v>24</v>
      </c>
      <c r="B10" s="66">
        <v>3056553</v>
      </c>
      <c r="C10" s="66">
        <v>539865</v>
      </c>
      <c r="D10" s="66">
        <v>107946</v>
      </c>
      <c r="E10" s="66">
        <v>1571854</v>
      </c>
      <c r="F10" s="66">
        <v>873359</v>
      </c>
      <c r="G10" s="66">
        <v>27622</v>
      </c>
      <c r="H10" s="66">
        <v>2945506</v>
      </c>
      <c r="I10" s="66">
        <v>512436</v>
      </c>
      <c r="J10" s="66">
        <v>56077</v>
      </c>
      <c r="K10" s="66">
        <v>1527215</v>
      </c>
      <c r="L10" s="66">
        <v>824615</v>
      </c>
      <c r="M10" s="66">
        <v>31679</v>
      </c>
      <c r="N10" s="66">
        <v>2907979</v>
      </c>
      <c r="O10" s="66">
        <v>501301</v>
      </c>
      <c r="P10" s="66">
        <v>37784</v>
      </c>
      <c r="Q10" s="66">
        <v>1500499</v>
      </c>
      <c r="R10" s="66">
        <v>821004</v>
      </c>
      <c r="S10" s="66">
        <v>31293</v>
      </c>
      <c r="T10" s="66">
        <v>3396634</v>
      </c>
      <c r="U10" s="66">
        <v>548928</v>
      </c>
      <c r="V10" s="66">
        <v>26263</v>
      </c>
      <c r="W10" s="66">
        <v>1727590</v>
      </c>
      <c r="X10" s="66">
        <v>1035485</v>
      </c>
      <c r="Y10" s="66">
        <v>35828</v>
      </c>
      <c r="Z10" s="66">
        <v>3775835</v>
      </c>
      <c r="AA10" s="66">
        <v>594546</v>
      </c>
      <c r="AB10" s="66">
        <v>19971</v>
      </c>
      <c r="AC10" s="66">
        <v>1990708</v>
      </c>
      <c r="AD10" s="66">
        <v>1099687</v>
      </c>
      <c r="AE10" s="66">
        <v>39588</v>
      </c>
      <c r="AF10" s="66">
        <v>4459316</v>
      </c>
      <c r="AG10" s="66">
        <v>709751</v>
      </c>
      <c r="AH10" s="66">
        <v>18387</v>
      </c>
      <c r="AI10" s="66">
        <v>2284696</v>
      </c>
      <c r="AJ10" s="66">
        <v>1361835</v>
      </c>
      <c r="AK10" s="66">
        <v>45393</v>
      </c>
      <c r="AL10" s="66">
        <v>5319706</v>
      </c>
      <c r="AM10" s="66">
        <v>796624</v>
      </c>
      <c r="AN10" s="66">
        <v>15279</v>
      </c>
      <c r="AO10" s="66">
        <v>2771635</v>
      </c>
      <c r="AP10" s="66">
        <v>1640272</v>
      </c>
      <c r="AQ10" s="66">
        <v>52196</v>
      </c>
      <c r="AR10" s="66">
        <v>7011133</v>
      </c>
      <c r="AS10" s="66">
        <v>950279</v>
      </c>
      <c r="AT10" s="66">
        <v>14463</v>
      </c>
      <c r="AU10" s="66">
        <v>3712060</v>
      </c>
      <c r="AV10" s="66">
        <v>2218962</v>
      </c>
      <c r="AW10" s="66">
        <v>67609</v>
      </c>
      <c r="AX10" s="66">
        <v>7899157</v>
      </c>
      <c r="AY10" s="66">
        <v>1068570</v>
      </c>
      <c r="AZ10" s="66">
        <v>11580</v>
      </c>
      <c r="BA10" s="66">
        <v>3968270</v>
      </c>
      <c r="BB10" s="66">
        <v>2708083</v>
      </c>
      <c r="BC10" s="66">
        <v>81786</v>
      </c>
      <c r="BD10" s="66">
        <v>8649987</v>
      </c>
      <c r="BE10" s="66">
        <v>1138562</v>
      </c>
      <c r="BF10" s="66">
        <v>11749</v>
      </c>
      <c r="BG10" s="66">
        <v>4287551</v>
      </c>
      <c r="BH10" s="66">
        <v>3063182</v>
      </c>
      <c r="BI10" s="66">
        <v>90113</v>
      </c>
      <c r="BJ10" s="66">
        <v>9833150</v>
      </c>
      <c r="BK10" s="66">
        <v>1593663</v>
      </c>
      <c r="BL10" s="66">
        <v>390201</v>
      </c>
      <c r="BM10" s="66">
        <v>4662366</v>
      </c>
      <c r="BN10" s="66">
        <v>3402426</v>
      </c>
      <c r="BO10" s="66">
        <v>96689</v>
      </c>
      <c r="BP10" s="66">
        <v>10381819</v>
      </c>
      <c r="BQ10" s="66">
        <v>1325739</v>
      </c>
      <c r="BR10" s="66">
        <v>12305</v>
      </c>
      <c r="BS10" s="66">
        <v>5006499</v>
      </c>
      <c r="BT10" s="66">
        <v>3880685</v>
      </c>
      <c r="BU10" s="66">
        <v>102561</v>
      </c>
      <c r="BV10" s="66">
        <v>11546924</v>
      </c>
      <c r="BW10" s="66">
        <v>1514584</v>
      </c>
      <c r="BX10" s="66">
        <v>11677</v>
      </c>
      <c r="BY10" s="66">
        <v>5483453</v>
      </c>
      <c r="BZ10" s="66">
        <v>4303035</v>
      </c>
      <c r="CA10" s="66">
        <v>111183</v>
      </c>
    </row>
    <row r="11" spans="1:79" ht="15.75" x14ac:dyDescent="0.25">
      <c r="A11" s="46" t="s">
        <v>25</v>
      </c>
      <c r="B11" s="66">
        <v>307466</v>
      </c>
      <c r="C11" s="66">
        <v>63231</v>
      </c>
      <c r="D11" s="66">
        <v>7687</v>
      </c>
      <c r="E11" s="66">
        <v>99466</v>
      </c>
      <c r="F11" s="66">
        <v>95416</v>
      </c>
      <c r="G11" s="66">
        <v>41901</v>
      </c>
      <c r="H11" s="66">
        <v>264269</v>
      </c>
      <c r="I11" s="66">
        <v>69198</v>
      </c>
      <c r="J11" s="66">
        <v>8723</v>
      </c>
      <c r="K11" s="66">
        <v>26049</v>
      </c>
      <c r="L11" s="66">
        <v>111165</v>
      </c>
      <c r="M11" s="66">
        <v>48579</v>
      </c>
      <c r="N11" s="66">
        <v>324798</v>
      </c>
      <c r="O11" s="66">
        <v>78340</v>
      </c>
      <c r="P11" s="66">
        <v>7808</v>
      </c>
      <c r="Q11" s="66">
        <v>41427</v>
      </c>
      <c r="R11" s="66">
        <v>136515</v>
      </c>
      <c r="S11" s="66">
        <v>58670</v>
      </c>
      <c r="T11" s="66">
        <v>482465</v>
      </c>
      <c r="U11" s="66">
        <v>104609</v>
      </c>
      <c r="V11" s="66">
        <v>8607</v>
      </c>
      <c r="W11" s="66">
        <v>111412</v>
      </c>
      <c r="X11" s="66">
        <v>175739</v>
      </c>
      <c r="Y11" s="66">
        <v>77818</v>
      </c>
      <c r="Z11" s="66">
        <v>520888</v>
      </c>
      <c r="AA11" s="66">
        <v>119629</v>
      </c>
      <c r="AB11" s="66">
        <v>7824</v>
      </c>
      <c r="AC11" s="66">
        <v>66617</v>
      </c>
      <c r="AD11" s="66">
        <v>218571</v>
      </c>
      <c r="AE11" s="66">
        <v>100484</v>
      </c>
      <c r="AF11" s="66">
        <v>618428</v>
      </c>
      <c r="AG11" s="66">
        <v>149841</v>
      </c>
      <c r="AH11" s="66">
        <v>7549</v>
      </c>
      <c r="AI11" s="66">
        <v>82162</v>
      </c>
      <c r="AJ11" s="66">
        <v>254774</v>
      </c>
      <c r="AK11" s="66">
        <v>114748</v>
      </c>
      <c r="AL11" s="66">
        <v>703853</v>
      </c>
      <c r="AM11" s="66">
        <v>163671</v>
      </c>
      <c r="AN11" s="66">
        <v>7894</v>
      </c>
      <c r="AO11" s="66">
        <v>96199</v>
      </c>
      <c r="AP11" s="66">
        <v>294920</v>
      </c>
      <c r="AQ11" s="66">
        <v>131029</v>
      </c>
      <c r="AR11" s="66">
        <v>809666</v>
      </c>
      <c r="AS11" s="66">
        <v>184032</v>
      </c>
      <c r="AT11" s="66">
        <v>8808</v>
      </c>
      <c r="AU11" s="66">
        <v>109299</v>
      </c>
      <c r="AV11" s="66">
        <v>339497</v>
      </c>
      <c r="AW11" s="66">
        <v>153697</v>
      </c>
      <c r="AX11" s="66">
        <v>910474</v>
      </c>
      <c r="AY11" s="66">
        <v>197652</v>
      </c>
      <c r="AZ11" s="66">
        <v>10967</v>
      </c>
      <c r="BA11" s="66">
        <v>125538</v>
      </c>
      <c r="BB11" s="66">
        <v>391530</v>
      </c>
      <c r="BC11" s="66">
        <v>171723</v>
      </c>
      <c r="BD11" s="66">
        <v>944523</v>
      </c>
      <c r="BE11" s="66">
        <v>211366</v>
      </c>
      <c r="BF11" s="66">
        <v>9567</v>
      </c>
      <c r="BG11" s="66">
        <v>131875</v>
      </c>
      <c r="BH11" s="66">
        <v>386150</v>
      </c>
      <c r="BI11" s="66">
        <v>191224</v>
      </c>
      <c r="BJ11" s="66">
        <v>1032695</v>
      </c>
      <c r="BK11" s="66">
        <v>254146</v>
      </c>
      <c r="BL11" s="66">
        <v>12964</v>
      </c>
      <c r="BM11" s="66">
        <v>128089</v>
      </c>
      <c r="BN11" s="66">
        <v>417744</v>
      </c>
      <c r="BO11" s="66">
        <v>204341</v>
      </c>
      <c r="BP11" s="66">
        <v>1152047</v>
      </c>
      <c r="BQ11" s="66">
        <v>305586</v>
      </c>
      <c r="BR11" s="66">
        <v>11656</v>
      </c>
      <c r="BS11" s="66">
        <v>157940</v>
      </c>
      <c r="BT11" s="66">
        <v>444975</v>
      </c>
      <c r="BU11" s="66">
        <v>206177</v>
      </c>
      <c r="BV11" s="66">
        <v>1150553</v>
      </c>
      <c r="BW11" s="66">
        <v>276746</v>
      </c>
      <c r="BX11" s="66">
        <v>12703</v>
      </c>
      <c r="BY11" s="66">
        <v>173925</v>
      </c>
      <c r="BZ11" s="66">
        <v>451001</v>
      </c>
      <c r="CA11" s="66">
        <v>201255</v>
      </c>
    </row>
    <row r="12" spans="1:79" ht="78.75" x14ac:dyDescent="0.25">
      <c r="A12" s="46" t="s">
        <v>26</v>
      </c>
      <c r="B12" s="66">
        <v>3457979</v>
      </c>
      <c r="C12" s="66">
        <v>215431</v>
      </c>
      <c r="D12" s="66">
        <v>1985</v>
      </c>
      <c r="E12" s="66">
        <v>2718298</v>
      </c>
      <c r="F12" s="66">
        <v>475354</v>
      </c>
      <c r="G12" s="66">
        <v>26586</v>
      </c>
      <c r="H12" s="66">
        <v>5906901</v>
      </c>
      <c r="I12" s="66">
        <v>335894</v>
      </c>
      <c r="J12" s="66">
        <v>9829</v>
      </c>
      <c r="K12" s="66">
        <v>4745071</v>
      </c>
      <c r="L12" s="66">
        <v>761605</v>
      </c>
      <c r="M12" s="66">
        <v>33960</v>
      </c>
      <c r="N12" s="66">
        <v>7066152</v>
      </c>
      <c r="O12" s="66">
        <v>400482</v>
      </c>
      <c r="P12" s="66">
        <v>1969</v>
      </c>
      <c r="Q12" s="66">
        <v>5658722</v>
      </c>
      <c r="R12" s="66">
        <v>928515</v>
      </c>
      <c r="S12" s="66">
        <v>42127</v>
      </c>
      <c r="T12" s="66">
        <v>7475202</v>
      </c>
      <c r="U12" s="66">
        <v>477965</v>
      </c>
      <c r="V12" s="66">
        <v>11972</v>
      </c>
      <c r="W12" s="66">
        <v>5863468</v>
      </c>
      <c r="X12" s="66">
        <v>1025320</v>
      </c>
      <c r="Y12" s="66">
        <v>54774</v>
      </c>
      <c r="Z12" s="66">
        <v>9682427</v>
      </c>
      <c r="AA12" s="66">
        <v>646012</v>
      </c>
      <c r="AB12" s="66">
        <v>15622</v>
      </c>
      <c r="AC12" s="66">
        <v>7615445</v>
      </c>
      <c r="AD12" s="66">
        <v>1286871</v>
      </c>
      <c r="AE12" s="66">
        <v>60486</v>
      </c>
      <c r="AF12" s="66">
        <v>9675905</v>
      </c>
      <c r="AG12" s="66">
        <v>710965</v>
      </c>
      <c r="AH12" s="66">
        <v>17690</v>
      </c>
      <c r="AI12" s="66">
        <v>7497130</v>
      </c>
      <c r="AJ12" s="66">
        <v>1318087</v>
      </c>
      <c r="AK12" s="66">
        <v>69376</v>
      </c>
      <c r="AL12" s="66">
        <v>11092683</v>
      </c>
      <c r="AM12" s="66">
        <v>814685</v>
      </c>
      <c r="AN12" s="66">
        <v>17176</v>
      </c>
      <c r="AO12" s="66">
        <v>8630122</v>
      </c>
      <c r="AP12" s="66">
        <v>1456126</v>
      </c>
      <c r="AQ12" s="66">
        <v>81970</v>
      </c>
      <c r="AR12" s="66">
        <v>13493110</v>
      </c>
      <c r="AS12" s="66">
        <v>1034380</v>
      </c>
      <c r="AT12" s="66">
        <v>22308</v>
      </c>
      <c r="AU12" s="66">
        <v>10435274</v>
      </c>
      <c r="AV12" s="66">
        <v>1769084</v>
      </c>
      <c r="AW12" s="66">
        <v>114864</v>
      </c>
      <c r="AX12" s="66">
        <v>14626554</v>
      </c>
      <c r="AY12" s="66">
        <v>1119911</v>
      </c>
      <c r="AZ12" s="66">
        <v>23139</v>
      </c>
      <c r="BA12" s="66">
        <v>11165145</v>
      </c>
      <c r="BB12" s="66">
        <v>2008885</v>
      </c>
      <c r="BC12" s="66">
        <v>181830</v>
      </c>
      <c r="BD12" s="66">
        <v>15351220</v>
      </c>
      <c r="BE12" s="66">
        <v>1265411</v>
      </c>
      <c r="BF12" s="66">
        <v>23687</v>
      </c>
      <c r="BG12" s="66">
        <v>11475914</v>
      </c>
      <c r="BH12" s="66">
        <v>2229433</v>
      </c>
      <c r="BI12" s="66">
        <v>207028</v>
      </c>
      <c r="BJ12" s="66">
        <v>16988810</v>
      </c>
      <c r="BK12" s="66">
        <v>1454459</v>
      </c>
      <c r="BL12" s="66">
        <v>29642</v>
      </c>
      <c r="BM12" s="66">
        <v>12464577</v>
      </c>
      <c r="BN12" s="66">
        <v>2621407</v>
      </c>
      <c r="BO12" s="66">
        <v>230307</v>
      </c>
      <c r="BP12" s="66">
        <v>18199047</v>
      </c>
      <c r="BQ12" s="66">
        <v>1643745</v>
      </c>
      <c r="BR12" s="66">
        <v>28442</v>
      </c>
      <c r="BS12" s="66">
        <v>13139850</v>
      </c>
      <c r="BT12" s="66">
        <v>2913731</v>
      </c>
      <c r="BU12" s="66">
        <v>247867</v>
      </c>
      <c r="BV12" s="66">
        <v>21953386</v>
      </c>
      <c r="BW12" s="66">
        <v>1859512</v>
      </c>
      <c r="BX12" s="66">
        <v>42691</v>
      </c>
      <c r="BY12" s="66">
        <v>15765280</v>
      </c>
      <c r="BZ12" s="66">
        <v>3734853</v>
      </c>
      <c r="CA12" s="66">
        <v>304403</v>
      </c>
    </row>
    <row r="13" spans="1:79" ht="15.75" x14ac:dyDescent="0.25">
      <c r="A13" s="46" t="s">
        <v>27</v>
      </c>
      <c r="B13" s="66">
        <v>56099</v>
      </c>
      <c r="C13" s="66">
        <v>33814</v>
      </c>
      <c r="D13" s="66">
        <v>1501</v>
      </c>
      <c r="E13" s="66">
        <v>3203</v>
      </c>
      <c r="F13" s="66">
        <v>10655</v>
      </c>
      <c r="G13" s="66">
        <v>1441</v>
      </c>
      <c r="H13" s="66">
        <v>62553</v>
      </c>
      <c r="I13" s="66">
        <v>36021</v>
      </c>
      <c r="J13" s="66">
        <v>963</v>
      </c>
      <c r="K13" s="66">
        <v>4191</v>
      </c>
      <c r="L13" s="66">
        <v>12771</v>
      </c>
      <c r="M13" s="66">
        <v>1809</v>
      </c>
      <c r="N13" s="66">
        <v>73351</v>
      </c>
      <c r="O13" s="66">
        <v>42966</v>
      </c>
      <c r="P13" s="66">
        <v>823</v>
      </c>
      <c r="Q13" s="66">
        <v>4382</v>
      </c>
      <c r="R13" s="66">
        <v>13533</v>
      </c>
      <c r="S13" s="66">
        <v>2195</v>
      </c>
      <c r="T13" s="66">
        <v>91148</v>
      </c>
      <c r="U13" s="66">
        <v>54964</v>
      </c>
      <c r="V13" s="66">
        <v>693</v>
      </c>
      <c r="W13" s="66">
        <v>4588</v>
      </c>
      <c r="X13" s="66">
        <v>17597</v>
      </c>
      <c r="Y13" s="66">
        <v>2220</v>
      </c>
      <c r="Z13" s="66">
        <v>93341</v>
      </c>
      <c r="AA13" s="66">
        <v>53000</v>
      </c>
      <c r="AB13" s="66">
        <v>877</v>
      </c>
      <c r="AC13" s="66">
        <v>4477</v>
      </c>
      <c r="AD13" s="66">
        <v>19835</v>
      </c>
      <c r="AE13" s="66">
        <v>2450</v>
      </c>
      <c r="AF13" s="66">
        <v>109300</v>
      </c>
      <c r="AG13" s="66">
        <v>62557</v>
      </c>
      <c r="AH13" s="66">
        <v>1195</v>
      </c>
      <c r="AI13" s="66">
        <v>5364</v>
      </c>
      <c r="AJ13" s="66">
        <v>23206</v>
      </c>
      <c r="AK13" s="66">
        <v>2610</v>
      </c>
      <c r="AL13" s="66">
        <v>139236</v>
      </c>
      <c r="AM13" s="66">
        <v>81820</v>
      </c>
      <c r="AN13" s="66">
        <v>3349</v>
      </c>
      <c r="AO13" s="66">
        <v>7590</v>
      </c>
      <c r="AP13" s="66">
        <v>26888</v>
      </c>
      <c r="AQ13" s="66">
        <v>3367</v>
      </c>
      <c r="AR13" s="66">
        <v>162423</v>
      </c>
      <c r="AS13" s="66">
        <v>99724</v>
      </c>
      <c r="AT13" s="66">
        <v>1497</v>
      </c>
      <c r="AU13" s="66">
        <v>7463</v>
      </c>
      <c r="AV13" s="66">
        <v>29588</v>
      </c>
      <c r="AW13" s="66">
        <v>4572</v>
      </c>
      <c r="AX13" s="66">
        <v>176482</v>
      </c>
      <c r="AY13" s="66">
        <v>111123</v>
      </c>
      <c r="AZ13" s="66">
        <v>1177</v>
      </c>
      <c r="BA13" s="66">
        <v>8975</v>
      </c>
      <c r="BB13" s="66">
        <v>31340</v>
      </c>
      <c r="BC13" s="66">
        <v>3532</v>
      </c>
      <c r="BD13" s="66">
        <v>219861</v>
      </c>
      <c r="BE13" s="66">
        <v>145509</v>
      </c>
      <c r="BF13" s="66">
        <v>1581</v>
      </c>
      <c r="BG13" s="66">
        <v>10077</v>
      </c>
      <c r="BH13" s="66">
        <v>35801</v>
      </c>
      <c r="BI13" s="66">
        <v>4141</v>
      </c>
      <c r="BJ13" s="66">
        <v>260017</v>
      </c>
      <c r="BK13" s="66">
        <v>165324</v>
      </c>
      <c r="BL13" s="66">
        <v>4291</v>
      </c>
      <c r="BM13" s="66">
        <v>17786</v>
      </c>
      <c r="BN13" s="66">
        <v>43251</v>
      </c>
      <c r="BO13" s="66">
        <v>4565</v>
      </c>
      <c r="BP13" s="66">
        <v>354651</v>
      </c>
      <c r="BQ13" s="66">
        <v>222494</v>
      </c>
      <c r="BR13" s="66">
        <v>10138</v>
      </c>
      <c r="BS13" s="66">
        <v>42622</v>
      </c>
      <c r="BT13" s="66">
        <v>55944</v>
      </c>
      <c r="BU13" s="66">
        <v>5690</v>
      </c>
      <c r="BV13" s="66">
        <v>345260</v>
      </c>
      <c r="BW13" s="66">
        <v>228007</v>
      </c>
      <c r="BX13" s="66">
        <v>4270</v>
      </c>
      <c r="BY13" s="66">
        <v>14981</v>
      </c>
      <c r="BZ13" s="66">
        <v>56500</v>
      </c>
      <c r="CA13" s="66">
        <v>5678</v>
      </c>
    </row>
    <row r="14" spans="1:79" ht="15.75" x14ac:dyDescent="0.25">
      <c r="A14" s="46" t="s">
        <v>28</v>
      </c>
      <c r="B14" s="66">
        <v>3164940</v>
      </c>
      <c r="C14" s="66">
        <v>333212</v>
      </c>
      <c r="D14" s="66">
        <v>19483</v>
      </c>
      <c r="E14" s="66">
        <v>1590478</v>
      </c>
      <c r="F14" s="66">
        <v>694995</v>
      </c>
      <c r="G14" s="66">
        <v>491724</v>
      </c>
      <c r="H14" s="66">
        <v>4579811</v>
      </c>
      <c r="I14" s="66">
        <v>399830</v>
      </c>
      <c r="J14" s="66">
        <v>18993</v>
      </c>
      <c r="K14" s="66">
        <v>2565724</v>
      </c>
      <c r="L14" s="66">
        <v>935231</v>
      </c>
      <c r="M14" s="66">
        <v>617004</v>
      </c>
      <c r="N14" s="66">
        <v>5472476</v>
      </c>
      <c r="O14" s="66">
        <v>476852</v>
      </c>
      <c r="P14" s="66">
        <v>19660</v>
      </c>
      <c r="Q14" s="66">
        <v>3056602</v>
      </c>
      <c r="R14" s="66">
        <v>1104544</v>
      </c>
      <c r="S14" s="66">
        <v>735020</v>
      </c>
      <c r="T14" s="66">
        <v>6234819</v>
      </c>
      <c r="U14" s="66">
        <v>536907</v>
      </c>
      <c r="V14" s="66">
        <v>19685</v>
      </c>
      <c r="W14" s="66">
        <v>3388354</v>
      </c>
      <c r="X14" s="66">
        <v>1322106</v>
      </c>
      <c r="Y14" s="66">
        <v>873655</v>
      </c>
      <c r="Z14" s="66">
        <v>7650561</v>
      </c>
      <c r="AA14" s="66">
        <v>676277</v>
      </c>
      <c r="AB14" s="66">
        <v>21674</v>
      </c>
      <c r="AC14" s="66">
        <v>4184411</v>
      </c>
      <c r="AD14" s="66">
        <v>1705974</v>
      </c>
      <c r="AE14" s="66">
        <v>988829</v>
      </c>
      <c r="AF14" s="66">
        <v>8962925</v>
      </c>
      <c r="AG14" s="66">
        <v>754423</v>
      </c>
      <c r="AH14" s="66">
        <v>25338</v>
      </c>
      <c r="AI14" s="66">
        <v>4992726</v>
      </c>
      <c r="AJ14" s="66">
        <v>2019314</v>
      </c>
      <c r="AK14" s="66">
        <v>1117383</v>
      </c>
      <c r="AL14" s="66">
        <v>10300146</v>
      </c>
      <c r="AM14" s="66">
        <v>858365</v>
      </c>
      <c r="AN14" s="66">
        <v>29501</v>
      </c>
      <c r="AO14" s="66">
        <v>5776332</v>
      </c>
      <c r="AP14" s="66">
        <v>2241563</v>
      </c>
      <c r="AQ14" s="66">
        <v>1329220</v>
      </c>
      <c r="AR14" s="66">
        <v>12034636</v>
      </c>
      <c r="AS14" s="66">
        <v>969252</v>
      </c>
      <c r="AT14" s="66">
        <v>36486</v>
      </c>
      <c r="AU14" s="66">
        <v>6718319</v>
      </c>
      <c r="AV14" s="66">
        <v>2627537</v>
      </c>
      <c r="AW14" s="66">
        <v>1595399</v>
      </c>
      <c r="AX14" s="66">
        <v>13432188</v>
      </c>
      <c r="AY14" s="66">
        <v>1043196</v>
      </c>
      <c r="AZ14" s="66">
        <v>38995</v>
      </c>
      <c r="BA14" s="66">
        <v>7396441</v>
      </c>
      <c r="BB14" s="66">
        <v>2998878</v>
      </c>
      <c r="BC14" s="66">
        <v>1855898</v>
      </c>
      <c r="BD14" s="66">
        <v>14665984</v>
      </c>
      <c r="BE14" s="66">
        <v>1156575</v>
      </c>
      <c r="BF14" s="66">
        <v>43556</v>
      </c>
      <c r="BG14" s="66">
        <v>7832355</v>
      </c>
      <c r="BH14" s="66">
        <v>3327687</v>
      </c>
      <c r="BI14" s="66">
        <v>2165102</v>
      </c>
      <c r="BJ14" s="66">
        <v>16758042</v>
      </c>
      <c r="BK14" s="66">
        <v>1297572</v>
      </c>
      <c r="BL14" s="66">
        <v>42834</v>
      </c>
      <c r="BM14" s="66">
        <v>9040936</v>
      </c>
      <c r="BN14" s="66">
        <v>3832678</v>
      </c>
      <c r="BO14" s="66">
        <v>2383599</v>
      </c>
      <c r="BP14" s="66">
        <v>17813967</v>
      </c>
      <c r="BQ14" s="66">
        <v>1386075</v>
      </c>
      <c r="BR14" s="66">
        <v>49166</v>
      </c>
      <c r="BS14" s="66">
        <v>9504860</v>
      </c>
      <c r="BT14" s="66">
        <v>4285582</v>
      </c>
      <c r="BU14" s="66">
        <v>2406284</v>
      </c>
      <c r="BV14" s="66">
        <v>19506229</v>
      </c>
      <c r="BW14" s="66">
        <v>1497993</v>
      </c>
      <c r="BX14" s="66">
        <v>48498</v>
      </c>
      <c r="BY14" s="66">
        <v>10354638</v>
      </c>
      <c r="BZ14" s="66">
        <v>4620787</v>
      </c>
      <c r="CA14" s="66">
        <v>2736481</v>
      </c>
    </row>
    <row r="15" spans="1:79" ht="15.75" x14ac:dyDescent="0.25">
      <c r="A15" s="46" t="s">
        <v>29</v>
      </c>
      <c r="B15" s="66">
        <v>212876</v>
      </c>
      <c r="C15" s="66">
        <v>111675</v>
      </c>
      <c r="D15" s="66">
        <v>486</v>
      </c>
      <c r="E15" s="66">
        <v>1757</v>
      </c>
      <c r="F15" s="66">
        <v>67769</v>
      </c>
      <c r="G15" s="66">
        <v>16044</v>
      </c>
      <c r="H15" s="66">
        <v>294496</v>
      </c>
      <c r="I15" s="66">
        <v>147511</v>
      </c>
      <c r="J15" s="66">
        <v>1131</v>
      </c>
      <c r="K15" s="66">
        <v>3849</v>
      </c>
      <c r="L15" s="66">
        <v>86506</v>
      </c>
      <c r="M15" s="66">
        <v>35432</v>
      </c>
      <c r="N15" s="66">
        <v>442429</v>
      </c>
      <c r="O15" s="66">
        <v>230012</v>
      </c>
      <c r="P15" s="66">
        <v>1404</v>
      </c>
      <c r="Q15" s="66">
        <v>6956</v>
      </c>
      <c r="R15" s="66">
        <v>126235</v>
      </c>
      <c r="S15" s="66">
        <v>51140</v>
      </c>
      <c r="T15" s="66">
        <v>591101</v>
      </c>
      <c r="U15" s="66">
        <v>313101</v>
      </c>
      <c r="V15" s="66">
        <v>1881</v>
      </c>
      <c r="W15" s="66">
        <v>8908</v>
      </c>
      <c r="X15" s="66">
        <v>175024</v>
      </c>
      <c r="Y15" s="66">
        <v>56868</v>
      </c>
      <c r="Z15" s="66">
        <v>843088</v>
      </c>
      <c r="AA15" s="66">
        <v>415583</v>
      </c>
      <c r="AB15" s="66">
        <v>2674</v>
      </c>
      <c r="AC15" s="66">
        <v>14683</v>
      </c>
      <c r="AD15" s="66">
        <v>235809</v>
      </c>
      <c r="AE15" s="66">
        <v>118417</v>
      </c>
      <c r="AF15" s="66">
        <v>1128510</v>
      </c>
      <c r="AG15" s="66">
        <v>571046</v>
      </c>
      <c r="AH15" s="66">
        <v>3134</v>
      </c>
      <c r="AI15" s="66">
        <v>32994</v>
      </c>
      <c r="AJ15" s="66">
        <v>286935</v>
      </c>
      <c r="AK15" s="66">
        <v>172527</v>
      </c>
      <c r="AL15" s="66">
        <v>1348496</v>
      </c>
      <c r="AM15" s="66">
        <v>647829</v>
      </c>
      <c r="AN15" s="66">
        <v>3690</v>
      </c>
      <c r="AO15" s="66">
        <v>57051</v>
      </c>
      <c r="AP15" s="66">
        <v>370815</v>
      </c>
      <c r="AQ15" s="66">
        <v>201665</v>
      </c>
      <c r="AR15" s="66">
        <v>1573545</v>
      </c>
      <c r="AS15" s="66">
        <v>739501</v>
      </c>
      <c r="AT15" s="66">
        <v>3989</v>
      </c>
      <c r="AU15" s="66">
        <v>70874</v>
      </c>
      <c r="AV15" s="66">
        <v>440161</v>
      </c>
      <c r="AW15" s="66">
        <v>245449</v>
      </c>
      <c r="AX15" s="66">
        <v>1880353</v>
      </c>
      <c r="AY15" s="66">
        <v>853515</v>
      </c>
      <c r="AZ15" s="66">
        <v>5616</v>
      </c>
      <c r="BA15" s="66">
        <v>98044</v>
      </c>
      <c r="BB15" s="66">
        <v>543728</v>
      </c>
      <c r="BC15" s="66">
        <v>301529</v>
      </c>
      <c r="BD15" s="66">
        <v>2117999</v>
      </c>
      <c r="BE15" s="66">
        <v>957670</v>
      </c>
      <c r="BF15" s="66">
        <v>6476</v>
      </c>
      <c r="BG15" s="66">
        <v>99648</v>
      </c>
      <c r="BH15" s="66">
        <v>613427</v>
      </c>
      <c r="BI15" s="66">
        <v>347632</v>
      </c>
      <c r="BJ15" s="66">
        <v>2299512</v>
      </c>
      <c r="BK15" s="66">
        <v>1016395</v>
      </c>
      <c r="BL15" s="66">
        <v>7771</v>
      </c>
      <c r="BM15" s="66">
        <v>94705</v>
      </c>
      <c r="BN15" s="66">
        <v>689968</v>
      </c>
      <c r="BO15" s="66">
        <v>390702</v>
      </c>
      <c r="BP15" s="66">
        <v>2553678</v>
      </c>
      <c r="BQ15" s="66">
        <v>1075750</v>
      </c>
      <c r="BR15" s="66">
        <v>7697</v>
      </c>
      <c r="BS15" s="66">
        <v>93851</v>
      </c>
      <c r="BT15" s="66">
        <v>759422</v>
      </c>
      <c r="BU15" s="66">
        <v>500572</v>
      </c>
      <c r="BV15" s="66">
        <v>2911460</v>
      </c>
      <c r="BW15" s="66">
        <v>1108340</v>
      </c>
      <c r="BX15" s="66">
        <v>16001</v>
      </c>
      <c r="BY15" s="66">
        <v>76561</v>
      </c>
      <c r="BZ15" s="66">
        <v>785041</v>
      </c>
      <c r="CA15" s="66">
        <v>741738</v>
      </c>
    </row>
    <row r="16" spans="1:79" ht="47.25" x14ac:dyDescent="0.25">
      <c r="A16" s="46" t="s">
        <v>30</v>
      </c>
      <c r="B16" s="66">
        <v>1763473</v>
      </c>
      <c r="C16" s="66">
        <v>1345496</v>
      </c>
      <c r="D16" s="66">
        <v>1090423</v>
      </c>
      <c r="E16" s="66">
        <v>162000</v>
      </c>
      <c r="F16" s="66">
        <v>178931</v>
      </c>
      <c r="G16" s="66">
        <v>39454</v>
      </c>
      <c r="H16" s="66">
        <v>1460727</v>
      </c>
      <c r="I16" s="66">
        <v>1015139</v>
      </c>
      <c r="J16" s="66">
        <v>723961</v>
      </c>
      <c r="K16" s="66">
        <v>146804</v>
      </c>
      <c r="L16" s="66">
        <v>214542</v>
      </c>
      <c r="M16" s="66">
        <v>44642</v>
      </c>
      <c r="N16" s="66">
        <v>1409779</v>
      </c>
      <c r="O16" s="66">
        <v>831282</v>
      </c>
      <c r="P16" s="66">
        <v>496118</v>
      </c>
      <c r="Q16" s="66">
        <v>208080</v>
      </c>
      <c r="R16" s="66">
        <v>272976</v>
      </c>
      <c r="S16" s="66">
        <v>58317</v>
      </c>
      <c r="T16" s="66">
        <v>1487059</v>
      </c>
      <c r="U16" s="66">
        <v>794197</v>
      </c>
      <c r="V16" s="66">
        <v>368537</v>
      </c>
      <c r="W16" s="66">
        <v>224902</v>
      </c>
      <c r="X16" s="66">
        <v>336895</v>
      </c>
      <c r="Y16" s="66">
        <v>84843</v>
      </c>
      <c r="Z16" s="66">
        <v>1564085</v>
      </c>
      <c r="AA16" s="66">
        <v>641412</v>
      </c>
      <c r="AB16" s="66">
        <v>118681</v>
      </c>
      <c r="AC16" s="66">
        <v>272080</v>
      </c>
      <c r="AD16" s="66">
        <v>408808</v>
      </c>
      <c r="AE16" s="66">
        <v>188904</v>
      </c>
      <c r="AF16" s="66">
        <v>1991980</v>
      </c>
      <c r="AG16" s="66">
        <v>764080</v>
      </c>
      <c r="AH16" s="66">
        <v>89235</v>
      </c>
      <c r="AI16" s="66">
        <v>457100</v>
      </c>
      <c r="AJ16" s="66">
        <v>498254</v>
      </c>
      <c r="AK16" s="66">
        <v>213760</v>
      </c>
      <c r="AL16" s="66">
        <v>2116215</v>
      </c>
      <c r="AM16" s="66">
        <v>869923</v>
      </c>
      <c r="AN16" s="66">
        <v>84562</v>
      </c>
      <c r="AO16" s="66">
        <v>403638</v>
      </c>
      <c r="AP16" s="66">
        <v>595795</v>
      </c>
      <c r="AQ16" s="66">
        <v>126616</v>
      </c>
      <c r="AR16" s="66">
        <v>2802857</v>
      </c>
      <c r="AS16" s="66">
        <v>1005035</v>
      </c>
      <c r="AT16" s="66">
        <v>70004</v>
      </c>
      <c r="AU16" s="66">
        <v>774931</v>
      </c>
      <c r="AV16" s="66">
        <v>717710</v>
      </c>
      <c r="AW16" s="66">
        <v>197625</v>
      </c>
      <c r="AX16" s="66">
        <v>3422010</v>
      </c>
      <c r="AY16" s="66">
        <v>1178287</v>
      </c>
      <c r="AZ16" s="66">
        <v>71066</v>
      </c>
      <c r="BA16" s="66">
        <v>967871</v>
      </c>
      <c r="BB16" s="66">
        <v>846967</v>
      </c>
      <c r="BC16" s="66">
        <v>299968</v>
      </c>
      <c r="BD16" s="66">
        <v>4150030</v>
      </c>
      <c r="BE16" s="66">
        <v>1396764</v>
      </c>
      <c r="BF16" s="66">
        <v>70975</v>
      </c>
      <c r="BG16" s="66">
        <v>1311571</v>
      </c>
      <c r="BH16" s="66">
        <v>1039738</v>
      </c>
      <c r="BI16" s="66">
        <v>244662</v>
      </c>
      <c r="BJ16" s="66">
        <v>5988815</v>
      </c>
      <c r="BK16" s="66">
        <v>1691124</v>
      </c>
      <c r="BL16" s="66">
        <v>119830</v>
      </c>
      <c r="BM16" s="66">
        <v>2528070</v>
      </c>
      <c r="BN16" s="66">
        <v>1251904</v>
      </c>
      <c r="BO16" s="66">
        <v>309346</v>
      </c>
      <c r="BP16" s="66">
        <v>6681202</v>
      </c>
      <c r="BQ16" s="66">
        <v>2125280</v>
      </c>
      <c r="BR16" s="66">
        <v>88814</v>
      </c>
      <c r="BS16" s="66">
        <v>2583626</v>
      </c>
      <c r="BT16" s="66">
        <v>1372277</v>
      </c>
      <c r="BU16" s="66">
        <v>333118</v>
      </c>
      <c r="BV16" s="66">
        <v>7607946</v>
      </c>
      <c r="BW16" s="66">
        <v>2589828</v>
      </c>
      <c r="BX16" s="66">
        <v>76275</v>
      </c>
      <c r="BY16" s="66">
        <v>2830607</v>
      </c>
      <c r="BZ16" s="66">
        <v>1549991</v>
      </c>
      <c r="CA16" s="66">
        <v>340747</v>
      </c>
    </row>
    <row r="17" spans="1:79" ht="63" x14ac:dyDescent="0.25">
      <c r="A17" s="46" t="s">
        <v>31</v>
      </c>
      <c r="B17" s="66">
        <v>3541</v>
      </c>
      <c r="C17" s="66">
        <v>1665</v>
      </c>
      <c r="D17" s="66">
        <v>372</v>
      </c>
      <c r="E17" s="66">
        <v>846</v>
      </c>
      <c r="F17" s="66">
        <v>582</v>
      </c>
      <c r="G17" s="66">
        <v>272</v>
      </c>
      <c r="H17" s="66">
        <v>5845</v>
      </c>
      <c r="I17" s="66">
        <v>2511</v>
      </c>
      <c r="J17" s="66">
        <v>1028</v>
      </c>
      <c r="K17" s="66">
        <v>2083</v>
      </c>
      <c r="L17" s="66">
        <v>655</v>
      </c>
      <c r="M17" s="66">
        <v>307</v>
      </c>
      <c r="N17" s="66">
        <v>3928</v>
      </c>
      <c r="O17" s="66">
        <v>1987</v>
      </c>
      <c r="P17" s="66">
        <v>49</v>
      </c>
      <c r="Q17" s="66">
        <v>951</v>
      </c>
      <c r="R17" s="66">
        <v>614</v>
      </c>
      <c r="S17" s="66">
        <v>271</v>
      </c>
      <c r="T17" s="66">
        <v>4068</v>
      </c>
      <c r="U17" s="66">
        <v>1518</v>
      </c>
      <c r="V17" s="66">
        <v>44</v>
      </c>
      <c r="W17" s="66">
        <v>1083</v>
      </c>
      <c r="X17" s="66">
        <v>789</v>
      </c>
      <c r="Y17" s="66">
        <v>586</v>
      </c>
      <c r="Z17" s="66">
        <v>4362</v>
      </c>
      <c r="AA17" s="66">
        <v>1980</v>
      </c>
      <c r="AB17" s="66">
        <v>113</v>
      </c>
      <c r="AC17" s="66">
        <v>480</v>
      </c>
      <c r="AD17" s="66">
        <v>1061</v>
      </c>
      <c r="AE17" s="66">
        <v>699</v>
      </c>
      <c r="AF17" s="66">
        <v>4640</v>
      </c>
      <c r="AG17" s="66">
        <v>2063</v>
      </c>
      <c r="AH17" s="66">
        <v>113</v>
      </c>
      <c r="AI17" s="66">
        <v>1297</v>
      </c>
      <c r="AJ17" s="66">
        <v>842</v>
      </c>
      <c r="AK17" s="66">
        <v>335</v>
      </c>
      <c r="AL17" s="66">
        <v>6168</v>
      </c>
      <c r="AM17" s="66">
        <v>2993</v>
      </c>
      <c r="AN17" s="66">
        <v>40</v>
      </c>
      <c r="AO17" s="66">
        <v>1449</v>
      </c>
      <c r="AP17" s="66">
        <v>1010</v>
      </c>
      <c r="AQ17" s="66">
        <v>512</v>
      </c>
      <c r="AR17" s="66">
        <v>5203</v>
      </c>
      <c r="AS17" s="66">
        <v>1840</v>
      </c>
      <c r="AT17" s="66">
        <v>43</v>
      </c>
      <c r="AU17" s="66">
        <v>1417</v>
      </c>
      <c r="AV17" s="66">
        <v>1077</v>
      </c>
      <c r="AW17" s="66">
        <v>754</v>
      </c>
      <c r="AX17" s="66">
        <v>4902</v>
      </c>
      <c r="AY17" s="66">
        <v>1242</v>
      </c>
      <c r="AZ17" s="66">
        <v>9</v>
      </c>
      <c r="BA17" s="66">
        <v>1424</v>
      </c>
      <c r="BB17" s="66">
        <v>1249</v>
      </c>
      <c r="BC17" s="66">
        <v>841</v>
      </c>
      <c r="BD17" s="66">
        <v>10160</v>
      </c>
      <c r="BE17" s="66">
        <v>1304</v>
      </c>
      <c r="BF17" s="66">
        <v>11</v>
      </c>
      <c r="BG17" s="66">
        <v>3561</v>
      </c>
      <c r="BH17" s="66">
        <v>1658</v>
      </c>
      <c r="BI17" s="66">
        <v>3502</v>
      </c>
      <c r="BJ17" s="66">
        <v>9462</v>
      </c>
      <c r="BK17" s="66">
        <v>1373</v>
      </c>
      <c r="BL17" s="66">
        <v>2</v>
      </c>
      <c r="BM17" s="66">
        <v>4913</v>
      </c>
      <c r="BN17" s="66">
        <v>1450</v>
      </c>
      <c r="BO17" s="66">
        <v>1586</v>
      </c>
      <c r="BP17" s="66">
        <v>20614</v>
      </c>
      <c r="BQ17" s="66">
        <v>1714</v>
      </c>
      <c r="BR17" s="66">
        <v>4</v>
      </c>
      <c r="BS17" s="66">
        <v>11567</v>
      </c>
      <c r="BT17" s="66">
        <v>2779</v>
      </c>
      <c r="BU17" s="66">
        <v>4341</v>
      </c>
      <c r="BV17" s="66">
        <v>38582</v>
      </c>
      <c r="BW17" s="66">
        <v>3360</v>
      </c>
      <c r="BX17" s="66">
        <v>20</v>
      </c>
      <c r="BY17" s="66">
        <v>21249</v>
      </c>
      <c r="BZ17" s="66">
        <v>8778</v>
      </c>
      <c r="CA17" s="66">
        <v>4523</v>
      </c>
    </row>
    <row r="18" spans="1:79" ht="15.75" x14ac:dyDescent="0.25">
      <c r="A18" s="46" t="s">
        <v>32</v>
      </c>
      <c r="B18" s="66">
        <v>2255</v>
      </c>
      <c r="C18" s="66">
        <v>1356</v>
      </c>
      <c r="D18" s="66">
        <v>79</v>
      </c>
      <c r="E18" s="66">
        <v>75</v>
      </c>
      <c r="F18" s="66">
        <v>509</v>
      </c>
      <c r="G18" s="66">
        <v>140</v>
      </c>
      <c r="H18" s="66">
        <v>2380</v>
      </c>
      <c r="I18" s="66">
        <v>1450</v>
      </c>
      <c r="J18" s="66">
        <v>101</v>
      </c>
      <c r="K18" s="66">
        <v>68</v>
      </c>
      <c r="L18" s="66">
        <v>544</v>
      </c>
      <c r="M18" s="66">
        <v>144</v>
      </c>
      <c r="N18" s="66">
        <v>2049</v>
      </c>
      <c r="O18" s="66">
        <v>1153</v>
      </c>
      <c r="P18" s="66">
        <v>83</v>
      </c>
      <c r="Q18" s="66">
        <v>76</v>
      </c>
      <c r="R18" s="66">
        <v>507</v>
      </c>
      <c r="S18" s="66">
        <v>145</v>
      </c>
      <c r="T18" s="66">
        <v>1982</v>
      </c>
      <c r="U18" s="66">
        <v>1113</v>
      </c>
      <c r="V18" s="66">
        <v>48</v>
      </c>
      <c r="W18" s="66">
        <v>96</v>
      </c>
      <c r="X18" s="66">
        <v>473</v>
      </c>
      <c r="Y18" s="66">
        <v>140</v>
      </c>
      <c r="Z18" s="66">
        <v>2184</v>
      </c>
      <c r="AA18" s="66">
        <v>1361</v>
      </c>
      <c r="AB18" s="66">
        <v>49</v>
      </c>
      <c r="AC18" s="66">
        <v>94</v>
      </c>
      <c r="AD18" s="66">
        <v>412</v>
      </c>
      <c r="AE18" s="66">
        <v>154</v>
      </c>
      <c r="AF18" s="66">
        <v>2668</v>
      </c>
      <c r="AG18" s="66">
        <v>1761</v>
      </c>
      <c r="AH18" s="66">
        <v>67</v>
      </c>
      <c r="AI18" s="66">
        <v>108</v>
      </c>
      <c r="AJ18" s="66">
        <v>466</v>
      </c>
      <c r="AK18" s="66">
        <v>155</v>
      </c>
      <c r="AL18" s="66">
        <v>2868</v>
      </c>
      <c r="AM18" s="66">
        <v>1816</v>
      </c>
      <c r="AN18" s="66">
        <v>73</v>
      </c>
      <c r="AO18" s="66">
        <v>118</v>
      </c>
      <c r="AP18" s="66">
        <v>486</v>
      </c>
      <c r="AQ18" s="66">
        <v>164</v>
      </c>
      <c r="AR18" s="66">
        <v>3486</v>
      </c>
      <c r="AS18" s="66">
        <v>2225</v>
      </c>
      <c r="AT18" s="66">
        <v>83</v>
      </c>
      <c r="AU18" s="66">
        <v>125</v>
      </c>
      <c r="AV18" s="66">
        <v>692</v>
      </c>
      <c r="AW18" s="66">
        <v>104</v>
      </c>
      <c r="AX18" s="66">
        <v>4077</v>
      </c>
      <c r="AY18" s="66">
        <v>2700</v>
      </c>
      <c r="AZ18" s="66">
        <v>59</v>
      </c>
      <c r="BA18" s="66">
        <v>253</v>
      </c>
      <c r="BB18" s="66">
        <v>757</v>
      </c>
      <c r="BC18" s="66">
        <v>54</v>
      </c>
      <c r="BD18" s="66">
        <v>4605</v>
      </c>
      <c r="BE18" s="66">
        <v>3138</v>
      </c>
      <c r="BF18" s="66">
        <v>150</v>
      </c>
      <c r="BG18" s="66">
        <v>234</v>
      </c>
      <c r="BH18" s="66">
        <v>839</v>
      </c>
      <c r="BI18" s="66">
        <v>63</v>
      </c>
      <c r="BJ18" s="66">
        <v>3792</v>
      </c>
      <c r="BK18" s="66">
        <v>2702</v>
      </c>
      <c r="BL18" s="66">
        <v>44</v>
      </c>
      <c r="BM18" s="66">
        <v>174</v>
      </c>
      <c r="BN18" s="66">
        <v>567</v>
      </c>
      <c r="BO18" s="66">
        <v>64</v>
      </c>
      <c r="BP18" s="66">
        <v>4321</v>
      </c>
      <c r="BQ18" s="66">
        <v>3148</v>
      </c>
      <c r="BR18" s="66">
        <v>41</v>
      </c>
      <c r="BS18" s="66">
        <v>175</v>
      </c>
      <c r="BT18" s="66">
        <v>551</v>
      </c>
      <c r="BU18" s="66">
        <v>101</v>
      </c>
      <c r="BV18" s="66">
        <v>4610</v>
      </c>
      <c r="BW18" s="66">
        <v>2897</v>
      </c>
      <c r="BX18" s="66">
        <v>42</v>
      </c>
      <c r="BY18" s="66">
        <v>282</v>
      </c>
      <c r="BZ18" s="66">
        <v>1025</v>
      </c>
      <c r="CA18" s="66">
        <v>73</v>
      </c>
    </row>
    <row r="19" spans="1:79" ht="47.25" x14ac:dyDescent="0.25">
      <c r="A19" s="46" t="s">
        <v>33</v>
      </c>
      <c r="B19" s="66">
        <v>48245</v>
      </c>
      <c r="C19" s="66">
        <v>27666</v>
      </c>
      <c r="D19" s="66">
        <v>861</v>
      </c>
      <c r="E19" s="66">
        <v>4888</v>
      </c>
      <c r="F19" s="66">
        <v>10293</v>
      </c>
      <c r="G19" s="66">
        <v>1433</v>
      </c>
      <c r="H19" s="66">
        <v>53251</v>
      </c>
      <c r="I19" s="66">
        <v>29938</v>
      </c>
      <c r="J19" s="66">
        <v>862</v>
      </c>
      <c r="K19" s="66">
        <v>6208</v>
      </c>
      <c r="L19" s="66">
        <v>12117</v>
      </c>
      <c r="M19" s="66">
        <v>1717</v>
      </c>
      <c r="N19" s="66">
        <v>47997</v>
      </c>
      <c r="O19" s="66">
        <v>26601</v>
      </c>
      <c r="P19" s="66">
        <v>806</v>
      </c>
      <c r="Q19" s="66">
        <v>5280</v>
      </c>
      <c r="R19" s="66">
        <v>10695</v>
      </c>
      <c r="S19" s="66">
        <v>1953</v>
      </c>
      <c r="T19" s="66">
        <v>60013</v>
      </c>
      <c r="U19" s="66">
        <v>32812</v>
      </c>
      <c r="V19" s="66">
        <v>652</v>
      </c>
      <c r="W19" s="66">
        <v>6546</v>
      </c>
      <c r="X19" s="66">
        <v>13381</v>
      </c>
      <c r="Y19" s="66">
        <v>2648</v>
      </c>
      <c r="Z19" s="66">
        <v>68552</v>
      </c>
      <c r="AA19" s="66">
        <v>36166</v>
      </c>
      <c r="AB19" s="66">
        <v>471</v>
      </c>
      <c r="AC19" s="66">
        <v>7060</v>
      </c>
      <c r="AD19" s="66">
        <v>16298</v>
      </c>
      <c r="AE19" s="66">
        <v>3862</v>
      </c>
      <c r="AF19" s="66">
        <v>76376</v>
      </c>
      <c r="AG19" s="66">
        <v>39366</v>
      </c>
      <c r="AH19" s="66">
        <v>416</v>
      </c>
      <c r="AI19" s="66">
        <v>7312</v>
      </c>
      <c r="AJ19" s="66">
        <v>20032</v>
      </c>
      <c r="AK19" s="66">
        <v>4224</v>
      </c>
      <c r="AL19" s="66">
        <v>89547</v>
      </c>
      <c r="AM19" s="66">
        <v>48403</v>
      </c>
      <c r="AN19" s="66">
        <v>541</v>
      </c>
      <c r="AO19" s="66">
        <v>8747</v>
      </c>
      <c r="AP19" s="66">
        <v>22168</v>
      </c>
      <c r="AQ19" s="66">
        <v>4575</v>
      </c>
      <c r="AR19" s="66">
        <v>115928</v>
      </c>
      <c r="AS19" s="66">
        <v>55289</v>
      </c>
      <c r="AT19" s="66">
        <v>733</v>
      </c>
      <c r="AU19" s="66">
        <v>10380</v>
      </c>
      <c r="AV19" s="66">
        <v>37357</v>
      </c>
      <c r="AW19" s="66">
        <v>4967</v>
      </c>
      <c r="AX19" s="66">
        <v>124858</v>
      </c>
      <c r="AY19" s="66">
        <v>66358</v>
      </c>
      <c r="AZ19" s="66">
        <v>714</v>
      </c>
      <c r="BA19" s="66">
        <v>13147</v>
      </c>
      <c r="BB19" s="66">
        <v>31682</v>
      </c>
      <c r="BC19" s="66">
        <v>5687</v>
      </c>
      <c r="BD19" s="66">
        <v>153160</v>
      </c>
      <c r="BE19" s="66">
        <v>82535</v>
      </c>
      <c r="BF19" s="66">
        <v>2383</v>
      </c>
      <c r="BG19" s="66">
        <v>14541</v>
      </c>
      <c r="BH19" s="66">
        <v>40886</v>
      </c>
      <c r="BI19" s="66">
        <v>6610</v>
      </c>
      <c r="BJ19" s="66">
        <v>173926</v>
      </c>
      <c r="BK19" s="66">
        <v>91408</v>
      </c>
      <c r="BL19" s="66">
        <v>1786</v>
      </c>
      <c r="BM19" s="66">
        <v>16499</v>
      </c>
      <c r="BN19" s="66">
        <v>48693</v>
      </c>
      <c r="BO19" s="66">
        <v>7197</v>
      </c>
      <c r="BP19" s="66">
        <v>191186</v>
      </c>
      <c r="BQ19" s="66">
        <v>97868</v>
      </c>
      <c r="BR19" s="66">
        <v>2192</v>
      </c>
      <c r="BS19" s="66">
        <v>17623</v>
      </c>
      <c r="BT19" s="66">
        <v>57358</v>
      </c>
      <c r="BU19" s="66">
        <v>7837</v>
      </c>
      <c r="BV19" s="66">
        <v>211394</v>
      </c>
      <c r="BW19" s="66">
        <v>105274</v>
      </c>
      <c r="BX19" s="66">
        <v>6005</v>
      </c>
      <c r="BY19" s="66">
        <v>19328</v>
      </c>
      <c r="BZ19" s="66">
        <v>64560</v>
      </c>
      <c r="CA19" s="66">
        <v>8697</v>
      </c>
    </row>
    <row r="20" spans="1:79" ht="47.25" x14ac:dyDescent="0.25">
      <c r="A20" s="46" t="s">
        <v>34</v>
      </c>
      <c r="B20" s="66">
        <v>334930</v>
      </c>
      <c r="C20" s="66">
        <v>61390</v>
      </c>
      <c r="D20" s="66">
        <v>24716</v>
      </c>
      <c r="E20" s="66">
        <v>215535</v>
      </c>
      <c r="F20" s="66">
        <v>39758</v>
      </c>
      <c r="G20" s="66">
        <v>6935</v>
      </c>
      <c r="H20" s="66">
        <v>354729</v>
      </c>
      <c r="I20" s="66">
        <v>45885</v>
      </c>
      <c r="J20" s="66">
        <v>10875</v>
      </c>
      <c r="K20" s="66">
        <v>246714</v>
      </c>
      <c r="L20" s="66">
        <v>41947</v>
      </c>
      <c r="M20" s="66">
        <v>7783</v>
      </c>
      <c r="N20" s="66">
        <v>402174</v>
      </c>
      <c r="O20" s="66">
        <v>54221</v>
      </c>
      <c r="P20" s="66">
        <v>9076</v>
      </c>
      <c r="Q20" s="66">
        <v>264393</v>
      </c>
      <c r="R20" s="66">
        <v>56094</v>
      </c>
      <c r="S20" s="66">
        <v>10288</v>
      </c>
      <c r="T20" s="66">
        <v>440320</v>
      </c>
      <c r="U20" s="66">
        <v>58990</v>
      </c>
      <c r="V20" s="66">
        <v>5311</v>
      </c>
      <c r="W20" s="66">
        <v>273753</v>
      </c>
      <c r="X20" s="66">
        <v>72376</v>
      </c>
      <c r="Y20" s="66">
        <v>12526</v>
      </c>
      <c r="Z20" s="66">
        <v>469982</v>
      </c>
      <c r="AA20" s="66">
        <v>65623</v>
      </c>
      <c r="AB20" s="66">
        <v>4113</v>
      </c>
      <c r="AC20" s="66">
        <v>291145</v>
      </c>
      <c r="AD20" s="66">
        <v>75034</v>
      </c>
      <c r="AE20" s="66">
        <v>13967</v>
      </c>
      <c r="AF20" s="66">
        <v>469111</v>
      </c>
      <c r="AG20" s="66">
        <v>64042</v>
      </c>
      <c r="AH20" s="66">
        <v>2677</v>
      </c>
      <c r="AI20" s="66">
        <v>302847</v>
      </c>
      <c r="AJ20" s="66">
        <v>64437</v>
      </c>
      <c r="AK20" s="66">
        <v>15469</v>
      </c>
      <c r="AL20" s="66">
        <v>366254</v>
      </c>
      <c r="AM20" s="66">
        <v>77303</v>
      </c>
      <c r="AN20" s="66">
        <v>4060</v>
      </c>
      <c r="AO20" s="66">
        <v>96250</v>
      </c>
      <c r="AP20" s="66">
        <v>80124</v>
      </c>
      <c r="AQ20" s="66">
        <v>73757</v>
      </c>
      <c r="AR20" s="66">
        <v>339348</v>
      </c>
      <c r="AS20" s="66">
        <v>73898</v>
      </c>
      <c r="AT20" s="66">
        <v>2553</v>
      </c>
      <c r="AU20" s="66">
        <v>116448</v>
      </c>
      <c r="AV20" s="66">
        <v>77118</v>
      </c>
      <c r="AW20" s="66">
        <v>21804</v>
      </c>
      <c r="AX20" s="66">
        <v>354102</v>
      </c>
      <c r="AY20" s="66">
        <v>73903</v>
      </c>
      <c r="AZ20" s="66">
        <v>3999</v>
      </c>
      <c r="BA20" s="66">
        <v>114398</v>
      </c>
      <c r="BB20" s="66">
        <v>83565</v>
      </c>
      <c r="BC20" s="66">
        <v>24882</v>
      </c>
      <c r="BD20" s="66">
        <v>390228</v>
      </c>
      <c r="BE20" s="66">
        <v>82593</v>
      </c>
      <c r="BF20" s="66">
        <v>1539</v>
      </c>
      <c r="BG20" s="66">
        <v>122867</v>
      </c>
      <c r="BH20" s="66">
        <v>91769</v>
      </c>
      <c r="BI20" s="66">
        <v>28388</v>
      </c>
      <c r="BJ20" s="66">
        <v>452245</v>
      </c>
      <c r="BK20" s="66">
        <v>91001</v>
      </c>
      <c r="BL20" s="66">
        <v>1875</v>
      </c>
      <c r="BM20" s="66">
        <v>140165</v>
      </c>
      <c r="BN20" s="66">
        <v>100195</v>
      </c>
      <c r="BO20" s="66">
        <v>33411</v>
      </c>
      <c r="BP20" s="66">
        <v>506970</v>
      </c>
      <c r="BQ20" s="66">
        <v>103480</v>
      </c>
      <c r="BR20" s="66">
        <v>2758</v>
      </c>
      <c r="BS20" s="66">
        <v>146786</v>
      </c>
      <c r="BT20" s="66">
        <v>112402</v>
      </c>
      <c r="BU20" s="66">
        <v>32751</v>
      </c>
      <c r="BV20" s="66">
        <v>555608</v>
      </c>
      <c r="BW20" s="66">
        <v>121946</v>
      </c>
      <c r="BX20" s="66">
        <v>1821</v>
      </c>
      <c r="BY20" s="66">
        <v>155328</v>
      </c>
      <c r="BZ20" s="66">
        <v>125816</v>
      </c>
      <c r="CA20" s="66">
        <v>36443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5.7109375" style="2" customWidth="1"/>
    <col min="2" max="2" width="18.85546875" style="2" bestFit="1" customWidth="1"/>
    <col min="3" max="3" width="17.42578125" style="2" bestFit="1" customWidth="1"/>
    <col min="4" max="4" width="14.28515625" style="2" bestFit="1" customWidth="1"/>
    <col min="5" max="5" width="18.85546875" style="2" bestFit="1" customWidth="1"/>
    <col min="6" max="6" width="17.42578125" style="2" bestFit="1" customWidth="1"/>
    <col min="7" max="7" width="17.140625" style="2" bestFit="1" customWidth="1"/>
    <col min="8" max="8" width="18.85546875" style="2" bestFit="1" customWidth="1"/>
    <col min="9" max="9" width="17.42578125" style="2" bestFit="1" customWidth="1"/>
    <col min="10" max="10" width="14.28515625" style="2" bestFit="1" customWidth="1"/>
    <col min="11" max="12" width="18.85546875" style="2" bestFit="1" customWidth="1"/>
    <col min="13" max="13" width="17.140625" style="2" bestFit="1" customWidth="1"/>
    <col min="14" max="14" width="18.85546875" style="2" bestFit="1" customWidth="1"/>
    <col min="15" max="15" width="19.42578125" style="9" bestFit="1" customWidth="1"/>
    <col min="16" max="16" width="15.42578125" style="9" bestFit="1" customWidth="1"/>
    <col min="17" max="18" width="21" style="9" bestFit="1" customWidth="1"/>
    <col min="19" max="19" width="19.42578125" style="9" bestFit="1" customWidth="1"/>
    <col min="20" max="20" width="18.85546875" style="2" bestFit="1" customWidth="1"/>
    <col min="21" max="21" width="17.42578125" style="2" bestFit="1" customWidth="1"/>
    <col min="22" max="22" width="14.28515625" style="2" bestFit="1" customWidth="1"/>
    <col min="23" max="24" width="18.85546875" style="2" bestFit="1" customWidth="1"/>
    <col min="25" max="25" width="17.42578125" style="2" bestFit="1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9.28515625" style="2" customWidth="1"/>
    <col min="33" max="33" width="18.5703125" style="2" customWidth="1"/>
    <col min="34" max="34" width="13.85546875" style="2" customWidth="1"/>
    <col min="35" max="35" width="17.85546875" style="2" customWidth="1"/>
    <col min="36" max="36" width="18" style="2" customWidth="1"/>
    <col min="37" max="37" width="18.28515625" style="2" customWidth="1"/>
    <col min="38" max="38" width="17.85546875" style="2" bestFit="1" customWidth="1"/>
    <col min="39" max="39" width="16.7109375" style="2" bestFit="1" customWidth="1"/>
    <col min="40" max="40" width="13.42578125" style="2" bestFit="1" customWidth="1"/>
    <col min="41" max="43" width="16.7109375" style="2" bestFit="1" customWidth="1"/>
    <col min="44" max="16384" width="9.140625" style="2"/>
  </cols>
  <sheetData>
    <row r="1" spans="1:43" ht="34.5" customHeight="1" x14ac:dyDescent="0.25">
      <c r="A1" s="29" t="s">
        <v>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43" ht="20.25" customHeight="1" x14ac:dyDescent="0.25">
      <c r="A2" s="139" t="s">
        <v>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43" x14ac:dyDescent="0.25">
      <c r="A3" s="130"/>
      <c r="B3" s="131">
        <v>2017</v>
      </c>
      <c r="C3" s="131"/>
      <c r="D3" s="131"/>
      <c r="E3" s="131"/>
      <c r="F3" s="131"/>
      <c r="G3" s="131"/>
      <c r="H3" s="131">
        <v>2018</v>
      </c>
      <c r="I3" s="131"/>
      <c r="J3" s="131"/>
      <c r="K3" s="131"/>
      <c r="L3" s="131"/>
      <c r="M3" s="131"/>
      <c r="N3" s="131">
        <v>2019</v>
      </c>
      <c r="O3" s="131"/>
      <c r="P3" s="131"/>
      <c r="Q3" s="131"/>
      <c r="R3" s="131"/>
      <c r="S3" s="131"/>
      <c r="T3" s="131">
        <v>2020</v>
      </c>
      <c r="U3" s="131"/>
      <c r="V3" s="131"/>
      <c r="W3" s="131"/>
      <c r="X3" s="131"/>
      <c r="Y3" s="131"/>
      <c r="Z3" s="131">
        <v>2021</v>
      </c>
      <c r="AA3" s="131"/>
      <c r="AB3" s="131"/>
      <c r="AC3" s="131"/>
      <c r="AD3" s="131"/>
      <c r="AE3" s="131"/>
      <c r="AF3" s="137" t="s">
        <v>193</v>
      </c>
      <c r="AG3" s="138"/>
      <c r="AH3" s="138"/>
      <c r="AI3" s="138"/>
      <c r="AJ3" s="138"/>
      <c r="AK3" s="138"/>
      <c r="AL3" s="137" t="s">
        <v>190</v>
      </c>
      <c r="AM3" s="138"/>
      <c r="AN3" s="138"/>
      <c r="AO3" s="138"/>
      <c r="AP3" s="138"/>
      <c r="AQ3" s="138"/>
    </row>
    <row r="4" spans="1:43" ht="78.75" x14ac:dyDescent="0.25">
      <c r="A4" s="130"/>
      <c r="B4" s="28" t="s">
        <v>16</v>
      </c>
      <c r="C4" s="120" t="s">
        <v>188</v>
      </c>
      <c r="D4" s="120" t="s">
        <v>189</v>
      </c>
      <c r="E4" s="120" t="s">
        <v>17</v>
      </c>
      <c r="F4" s="120" t="s">
        <v>186</v>
      </c>
      <c r="G4" s="120" t="s">
        <v>18</v>
      </c>
      <c r="H4" s="28" t="s">
        <v>16</v>
      </c>
      <c r="I4" s="120" t="s">
        <v>188</v>
      </c>
      <c r="J4" s="120" t="s">
        <v>189</v>
      </c>
      <c r="K4" s="120" t="s">
        <v>17</v>
      </c>
      <c r="L4" s="120" t="s">
        <v>186</v>
      </c>
      <c r="M4" s="120" t="s">
        <v>18</v>
      </c>
      <c r="N4" s="28" t="s">
        <v>16</v>
      </c>
      <c r="O4" s="120" t="s">
        <v>188</v>
      </c>
      <c r="P4" s="120" t="s">
        <v>189</v>
      </c>
      <c r="Q4" s="120" t="s">
        <v>17</v>
      </c>
      <c r="R4" s="120" t="s">
        <v>186</v>
      </c>
      <c r="S4" s="120" t="s">
        <v>18</v>
      </c>
      <c r="T4" s="28" t="s">
        <v>16</v>
      </c>
      <c r="U4" s="120" t="s">
        <v>188</v>
      </c>
      <c r="V4" s="120" t="s">
        <v>189</v>
      </c>
      <c r="W4" s="120" t="s">
        <v>17</v>
      </c>
      <c r="X4" s="120" t="s">
        <v>186</v>
      </c>
      <c r="Y4" s="120" t="s">
        <v>18</v>
      </c>
      <c r="Z4" s="94" t="s">
        <v>16</v>
      </c>
      <c r="AA4" s="120" t="s">
        <v>188</v>
      </c>
      <c r="AB4" s="120" t="s">
        <v>189</v>
      </c>
      <c r="AC4" s="120" t="s">
        <v>17</v>
      </c>
      <c r="AD4" s="120" t="s">
        <v>186</v>
      </c>
      <c r="AE4" s="120" t="s">
        <v>18</v>
      </c>
      <c r="AF4" s="103" t="s">
        <v>16</v>
      </c>
      <c r="AG4" s="120" t="s">
        <v>188</v>
      </c>
      <c r="AH4" s="120" t="s">
        <v>189</v>
      </c>
      <c r="AI4" s="120" t="s">
        <v>17</v>
      </c>
      <c r="AJ4" s="120" t="s">
        <v>186</v>
      </c>
      <c r="AK4" s="120" t="s">
        <v>18</v>
      </c>
      <c r="AL4" s="111" t="s">
        <v>16</v>
      </c>
      <c r="AM4" s="120" t="s">
        <v>188</v>
      </c>
      <c r="AN4" s="120" t="s">
        <v>189</v>
      </c>
      <c r="AO4" s="120" t="s">
        <v>17</v>
      </c>
      <c r="AP4" s="120" t="s">
        <v>186</v>
      </c>
      <c r="AQ4" s="120" t="s">
        <v>18</v>
      </c>
    </row>
    <row r="5" spans="1:43" s="1" customFormat="1" ht="31.5" x14ac:dyDescent="0.25">
      <c r="A5" s="60" t="s">
        <v>19</v>
      </c>
      <c r="B5" s="61">
        <v>109102906698</v>
      </c>
      <c r="C5" s="61">
        <v>15720491180</v>
      </c>
      <c r="D5" s="61">
        <v>357246237</v>
      </c>
      <c r="E5" s="61">
        <v>53476423777</v>
      </c>
      <c r="F5" s="61">
        <v>30637716871</v>
      </c>
      <c r="G5" s="61">
        <v>6487886493</v>
      </c>
      <c r="H5" s="61">
        <v>120351889903</v>
      </c>
      <c r="I5" s="61">
        <v>17076034593</v>
      </c>
      <c r="J5" s="61">
        <v>385797533</v>
      </c>
      <c r="K5" s="61">
        <v>58771993645</v>
      </c>
      <c r="L5" s="61">
        <v>34119412712</v>
      </c>
      <c r="M5" s="61">
        <v>7389820320</v>
      </c>
      <c r="N5" s="65">
        <v>131673725308</v>
      </c>
      <c r="O5" s="65">
        <v>18742221387</v>
      </c>
      <c r="P5" s="65">
        <v>358366025</v>
      </c>
      <c r="Q5" s="65">
        <v>63595564981</v>
      </c>
      <c r="R5" s="65">
        <v>37551556223</v>
      </c>
      <c r="S5" s="65">
        <v>8734026271</v>
      </c>
      <c r="T5" s="65">
        <v>143773794688</v>
      </c>
      <c r="U5" s="65">
        <v>20596578490</v>
      </c>
      <c r="V5" s="65">
        <v>412932622</v>
      </c>
      <c r="W5" s="65">
        <v>68590559552</v>
      </c>
      <c r="X5" s="65">
        <v>40879597631</v>
      </c>
      <c r="Y5" s="65">
        <v>10003686881</v>
      </c>
      <c r="Z5" s="95">
        <v>161771009647</v>
      </c>
      <c r="AA5" s="95">
        <v>22896923381</v>
      </c>
      <c r="AB5" s="95">
        <v>447482029</v>
      </c>
      <c r="AC5" s="95">
        <v>77563044900</v>
      </c>
      <c r="AD5" s="95">
        <v>45484830297</v>
      </c>
      <c r="AE5" s="95">
        <v>11627095415</v>
      </c>
      <c r="AF5" s="95">
        <v>171582084147</v>
      </c>
      <c r="AG5" s="95">
        <v>24860110787</v>
      </c>
      <c r="AH5" s="95">
        <v>442668667</v>
      </c>
      <c r="AI5" s="95">
        <v>81983301844</v>
      </c>
      <c r="AJ5" s="95">
        <v>47886467837</v>
      </c>
      <c r="AK5" s="113">
        <v>12372998726</v>
      </c>
      <c r="AL5" s="113">
        <v>186646735373</v>
      </c>
      <c r="AM5" s="113">
        <v>26712323791</v>
      </c>
      <c r="AN5" s="113">
        <v>508297781</v>
      </c>
      <c r="AO5" s="113">
        <v>87875392757</v>
      </c>
      <c r="AP5" s="113">
        <v>52837028058</v>
      </c>
      <c r="AQ5" s="113">
        <v>13937606393</v>
      </c>
    </row>
    <row r="6" spans="1:43" customFormat="1" ht="63" x14ac:dyDescent="0.25">
      <c r="A6" s="82" t="s">
        <v>65</v>
      </c>
      <c r="B6" s="83">
        <v>2782588450</v>
      </c>
      <c r="C6" s="83">
        <v>894034625</v>
      </c>
      <c r="D6" s="83">
        <v>15806662</v>
      </c>
      <c r="E6" s="83">
        <v>310400119</v>
      </c>
      <c r="F6" s="83">
        <v>1104117725</v>
      </c>
      <c r="G6" s="83">
        <v>244675072</v>
      </c>
      <c r="H6" s="83">
        <v>3119727250</v>
      </c>
      <c r="I6" s="83">
        <v>978090299</v>
      </c>
      <c r="J6" s="83">
        <v>19834576</v>
      </c>
      <c r="K6" s="83">
        <v>368729820</v>
      </c>
      <c r="L6" s="83">
        <v>1265637003</v>
      </c>
      <c r="M6" s="83">
        <v>266234252</v>
      </c>
      <c r="N6" s="84">
        <v>3542590634</v>
      </c>
      <c r="O6" s="84">
        <v>1119945743</v>
      </c>
      <c r="P6" s="84">
        <v>18335295</v>
      </c>
      <c r="Q6" s="84">
        <v>444288763</v>
      </c>
      <c r="R6" s="84">
        <v>1425243663</v>
      </c>
      <c r="S6" s="84">
        <v>279943552</v>
      </c>
      <c r="T6" s="83">
        <v>3904111939</v>
      </c>
      <c r="U6" s="83">
        <v>1217960729</v>
      </c>
      <c r="V6" s="83">
        <v>18547218</v>
      </c>
      <c r="W6" s="83">
        <v>498022857</v>
      </c>
      <c r="X6" s="83">
        <v>1576943882</v>
      </c>
      <c r="Y6" s="83">
        <v>308788578</v>
      </c>
      <c r="Z6" s="96">
        <v>4352759426</v>
      </c>
      <c r="AA6" s="96">
        <v>1339700382</v>
      </c>
      <c r="AB6" s="96">
        <v>18467083</v>
      </c>
      <c r="AC6" s="96">
        <v>550573036</v>
      </c>
      <c r="AD6" s="96">
        <v>1803124150</v>
      </c>
      <c r="AE6" s="96">
        <v>328427755</v>
      </c>
      <c r="AF6" s="96">
        <v>4910291057</v>
      </c>
      <c r="AG6" s="96">
        <v>1487885329</v>
      </c>
      <c r="AH6" s="96">
        <v>20636512</v>
      </c>
      <c r="AI6" s="96">
        <v>637539705</v>
      </c>
      <c r="AJ6" s="96">
        <v>2079051965</v>
      </c>
      <c r="AK6" s="114">
        <v>347166254</v>
      </c>
      <c r="AL6" s="114">
        <v>5394625817</v>
      </c>
      <c r="AM6" s="114">
        <v>1581525090</v>
      </c>
      <c r="AN6" s="114">
        <v>22961315</v>
      </c>
      <c r="AO6" s="114">
        <v>717149675</v>
      </c>
      <c r="AP6" s="114">
        <v>2306208925</v>
      </c>
      <c r="AQ6" s="114">
        <v>411925883</v>
      </c>
    </row>
    <row r="7" spans="1:43" customFormat="1" ht="63" x14ac:dyDescent="0.25">
      <c r="A7" s="82" t="s">
        <v>66</v>
      </c>
      <c r="B7" s="83">
        <v>2560844378</v>
      </c>
      <c r="C7" s="83">
        <v>878212707</v>
      </c>
      <c r="D7" s="83">
        <v>14763735</v>
      </c>
      <c r="E7" s="83">
        <v>286693369</v>
      </c>
      <c r="F7" s="83">
        <v>1030009439</v>
      </c>
      <c r="G7" s="83">
        <v>141311486</v>
      </c>
      <c r="H7" s="83">
        <v>2866972994</v>
      </c>
      <c r="I7" s="83">
        <v>960854298</v>
      </c>
      <c r="J7" s="83">
        <v>18639743</v>
      </c>
      <c r="K7" s="83">
        <v>342105102</v>
      </c>
      <c r="L7" s="83">
        <v>1158654379</v>
      </c>
      <c r="M7" s="83">
        <v>166616706</v>
      </c>
      <c r="N7" s="84">
        <v>3278666617</v>
      </c>
      <c r="O7" s="84">
        <v>1101771553</v>
      </c>
      <c r="P7" s="84">
        <v>17087685</v>
      </c>
      <c r="Q7" s="84">
        <v>415418246</v>
      </c>
      <c r="R7" s="84">
        <v>1307223394</v>
      </c>
      <c r="S7" s="84">
        <v>182673876</v>
      </c>
      <c r="T7" s="83">
        <v>3587287536</v>
      </c>
      <c r="U7" s="83">
        <v>1190957439</v>
      </c>
      <c r="V7" s="83">
        <v>17230204</v>
      </c>
      <c r="W7" s="83">
        <v>468003544</v>
      </c>
      <c r="X7" s="83">
        <v>1426186012</v>
      </c>
      <c r="Y7" s="83">
        <v>201271826</v>
      </c>
      <c r="Z7" s="96">
        <v>3987510773</v>
      </c>
      <c r="AA7" s="96">
        <v>1309959867</v>
      </c>
      <c r="AB7" s="96">
        <v>16893237</v>
      </c>
      <c r="AC7" s="96">
        <v>517696820</v>
      </c>
      <c r="AD7" s="96">
        <v>1599748755</v>
      </c>
      <c r="AE7" s="96">
        <v>231011004</v>
      </c>
      <c r="AF7" s="96">
        <v>4452373765</v>
      </c>
      <c r="AG7" s="96">
        <v>1447717120</v>
      </c>
      <c r="AH7" s="96">
        <v>18439654</v>
      </c>
      <c r="AI7" s="96">
        <v>600606407</v>
      </c>
      <c r="AJ7" s="96">
        <v>1790097627</v>
      </c>
      <c r="AK7" s="114">
        <v>256570516</v>
      </c>
      <c r="AL7" s="114">
        <v>4878326293</v>
      </c>
      <c r="AM7" s="114">
        <v>1545122960</v>
      </c>
      <c r="AN7" s="114">
        <v>20979073</v>
      </c>
      <c r="AO7" s="114">
        <v>679471008</v>
      </c>
      <c r="AP7" s="114">
        <v>1984060516</v>
      </c>
      <c r="AQ7" s="114">
        <v>295275822</v>
      </c>
    </row>
    <row r="8" spans="1:43" customFormat="1" x14ac:dyDescent="0.25">
      <c r="A8" s="82" t="s">
        <v>67</v>
      </c>
      <c r="B8" s="83">
        <v>90099862</v>
      </c>
      <c r="C8" s="83">
        <v>7834367</v>
      </c>
      <c r="D8" s="83">
        <v>749132</v>
      </c>
      <c r="E8" s="83">
        <v>19004658</v>
      </c>
      <c r="F8" s="83">
        <v>39989121</v>
      </c>
      <c r="G8" s="83">
        <v>21584081</v>
      </c>
      <c r="H8" s="83">
        <v>97685872</v>
      </c>
      <c r="I8" s="83">
        <v>8061911</v>
      </c>
      <c r="J8" s="83">
        <v>782552</v>
      </c>
      <c r="K8" s="83">
        <v>20931380</v>
      </c>
      <c r="L8" s="83">
        <v>45759267</v>
      </c>
      <c r="M8" s="83">
        <v>22280464</v>
      </c>
      <c r="N8" s="84">
        <v>103360102</v>
      </c>
      <c r="O8" s="84">
        <v>9394339</v>
      </c>
      <c r="P8" s="84">
        <v>840604</v>
      </c>
      <c r="Q8" s="84">
        <v>23914312</v>
      </c>
      <c r="R8" s="84">
        <v>45988276</v>
      </c>
      <c r="S8" s="84">
        <v>23338649</v>
      </c>
      <c r="T8" s="83">
        <v>105481003</v>
      </c>
      <c r="U8" s="83">
        <v>12412960</v>
      </c>
      <c r="V8" s="83">
        <v>788735</v>
      </c>
      <c r="W8" s="83">
        <v>23645077</v>
      </c>
      <c r="X8" s="83">
        <v>45789994</v>
      </c>
      <c r="Y8" s="83">
        <v>23239019</v>
      </c>
      <c r="Z8" s="96">
        <v>105816514</v>
      </c>
      <c r="AA8" s="96">
        <v>11222734</v>
      </c>
      <c r="AB8" s="96">
        <v>816794</v>
      </c>
      <c r="AC8" s="96">
        <v>25537205</v>
      </c>
      <c r="AD8" s="96">
        <v>43512436</v>
      </c>
      <c r="AE8" s="96">
        <v>25160261</v>
      </c>
      <c r="AF8" s="96">
        <v>127710851</v>
      </c>
      <c r="AG8" s="96">
        <v>13827798</v>
      </c>
      <c r="AH8" s="96">
        <v>981120</v>
      </c>
      <c r="AI8" s="96">
        <v>29199177</v>
      </c>
      <c r="AJ8" s="96">
        <v>52153289</v>
      </c>
      <c r="AK8" s="114">
        <v>32255741</v>
      </c>
      <c r="AL8" s="114">
        <v>122791644</v>
      </c>
      <c r="AM8" s="114">
        <v>11762968</v>
      </c>
      <c r="AN8" s="114">
        <v>815328</v>
      </c>
      <c r="AO8" s="114">
        <v>29282030</v>
      </c>
      <c r="AP8" s="114">
        <v>50433928</v>
      </c>
      <c r="AQ8" s="114">
        <v>30317004</v>
      </c>
    </row>
    <row r="9" spans="1:43" customFormat="1" x14ac:dyDescent="0.25">
      <c r="A9" s="82" t="s">
        <v>68</v>
      </c>
      <c r="B9" s="83">
        <v>131644210</v>
      </c>
      <c r="C9" s="83">
        <v>7987551</v>
      </c>
      <c r="D9" s="83">
        <v>293795</v>
      </c>
      <c r="E9" s="83">
        <v>4702092</v>
      </c>
      <c r="F9" s="83">
        <v>34119165</v>
      </c>
      <c r="G9" s="83">
        <v>81779505</v>
      </c>
      <c r="H9" s="83">
        <v>155068384</v>
      </c>
      <c r="I9" s="83">
        <v>9174090</v>
      </c>
      <c r="J9" s="83">
        <v>412281</v>
      </c>
      <c r="K9" s="83">
        <v>5693338</v>
      </c>
      <c r="L9" s="83">
        <v>61223357</v>
      </c>
      <c r="M9" s="83">
        <v>77337082</v>
      </c>
      <c r="N9" s="84">
        <v>160563915</v>
      </c>
      <c r="O9" s="84">
        <v>8779851</v>
      </c>
      <c r="P9" s="84">
        <v>407006</v>
      </c>
      <c r="Q9" s="84">
        <v>4956205</v>
      </c>
      <c r="R9" s="84">
        <v>72031993</v>
      </c>
      <c r="S9" s="84">
        <v>73931027</v>
      </c>
      <c r="T9" s="83">
        <v>211343400</v>
      </c>
      <c r="U9" s="83">
        <v>14590330</v>
      </c>
      <c r="V9" s="83">
        <v>528279</v>
      </c>
      <c r="W9" s="83">
        <v>6374236</v>
      </c>
      <c r="X9" s="83">
        <v>104967876</v>
      </c>
      <c r="Y9" s="83">
        <v>84277733</v>
      </c>
      <c r="Z9" s="96">
        <v>259432139</v>
      </c>
      <c r="AA9" s="96">
        <v>18517781</v>
      </c>
      <c r="AB9" s="96">
        <v>757052</v>
      </c>
      <c r="AC9" s="96">
        <v>7339011</v>
      </c>
      <c r="AD9" s="96">
        <v>159862959</v>
      </c>
      <c r="AE9" s="96">
        <v>72256490</v>
      </c>
      <c r="AF9" s="96">
        <v>330206441</v>
      </c>
      <c r="AG9" s="96">
        <v>26340411</v>
      </c>
      <c r="AH9" s="96">
        <v>1215738</v>
      </c>
      <c r="AI9" s="96">
        <v>7734121</v>
      </c>
      <c r="AJ9" s="96">
        <v>236801049</v>
      </c>
      <c r="AK9" s="114">
        <v>58339997</v>
      </c>
      <c r="AL9" s="114">
        <v>393507880</v>
      </c>
      <c r="AM9" s="114">
        <v>24639162</v>
      </c>
      <c r="AN9" s="114">
        <v>1166914</v>
      </c>
      <c r="AO9" s="114">
        <v>8396637</v>
      </c>
      <c r="AP9" s="114">
        <v>271714481</v>
      </c>
      <c r="AQ9" s="114">
        <v>86333057</v>
      </c>
    </row>
    <row r="10" spans="1:43" customFormat="1" ht="31.5" x14ac:dyDescent="0.25">
      <c r="A10" s="82" t="s">
        <v>69</v>
      </c>
      <c r="B10" s="83">
        <v>18275644577</v>
      </c>
      <c r="C10" s="83">
        <v>1224669414</v>
      </c>
      <c r="D10" s="83">
        <v>68125004</v>
      </c>
      <c r="E10" s="83">
        <v>12480167143</v>
      </c>
      <c r="F10" s="83">
        <v>3701445324</v>
      </c>
      <c r="G10" s="83">
        <v>585881222</v>
      </c>
      <c r="H10" s="83">
        <v>20232342860</v>
      </c>
      <c r="I10" s="83">
        <v>1268416211</v>
      </c>
      <c r="J10" s="83">
        <v>72902651</v>
      </c>
      <c r="K10" s="83">
        <v>13834096561</v>
      </c>
      <c r="L10" s="83">
        <v>4191624024</v>
      </c>
      <c r="M10" s="83">
        <v>658773033</v>
      </c>
      <c r="N10" s="84">
        <v>22389379593</v>
      </c>
      <c r="O10" s="84">
        <v>1397512557</v>
      </c>
      <c r="P10" s="84">
        <v>72467999</v>
      </c>
      <c r="Q10" s="84">
        <v>15266722553</v>
      </c>
      <c r="R10" s="84">
        <v>4641948708</v>
      </c>
      <c r="S10" s="84">
        <v>730211586</v>
      </c>
      <c r="T10" s="83">
        <v>25899925252</v>
      </c>
      <c r="U10" s="83">
        <v>1781118194</v>
      </c>
      <c r="V10" s="83">
        <v>92123135</v>
      </c>
      <c r="W10" s="83">
        <v>17994454342</v>
      </c>
      <c r="X10" s="83">
        <v>4905363174</v>
      </c>
      <c r="Y10" s="83">
        <v>772006609</v>
      </c>
      <c r="Z10" s="96">
        <v>28477105882</v>
      </c>
      <c r="AA10" s="96">
        <v>2070776647</v>
      </c>
      <c r="AB10" s="96">
        <v>94184394</v>
      </c>
      <c r="AC10" s="96">
        <v>19625053585</v>
      </c>
      <c r="AD10" s="96">
        <v>5423544639</v>
      </c>
      <c r="AE10" s="96">
        <v>884576668</v>
      </c>
      <c r="AF10" s="96">
        <v>30281961079</v>
      </c>
      <c r="AG10" s="96">
        <v>2284255446</v>
      </c>
      <c r="AH10" s="96">
        <v>92371739</v>
      </c>
      <c r="AI10" s="96">
        <v>20882951796</v>
      </c>
      <c r="AJ10" s="96">
        <v>5505684923</v>
      </c>
      <c r="AK10" s="114">
        <v>999417576</v>
      </c>
      <c r="AL10" s="114">
        <v>34391803484</v>
      </c>
      <c r="AM10" s="114">
        <v>2655955962</v>
      </c>
      <c r="AN10" s="114">
        <v>98605996</v>
      </c>
      <c r="AO10" s="114">
        <v>23290317742</v>
      </c>
      <c r="AP10" s="114">
        <v>6520049430</v>
      </c>
      <c r="AQ10" s="114">
        <v>1306624187</v>
      </c>
    </row>
    <row r="11" spans="1:43" customFormat="1" x14ac:dyDescent="0.25">
      <c r="A11" s="82" t="s">
        <v>70</v>
      </c>
      <c r="B11" s="83">
        <v>796380311</v>
      </c>
      <c r="C11" s="83">
        <v>75811909</v>
      </c>
      <c r="D11" s="83">
        <v>464145</v>
      </c>
      <c r="E11" s="83">
        <v>206242410</v>
      </c>
      <c r="F11" s="83">
        <v>380812522</v>
      </c>
      <c r="G11" s="83">
        <v>126003244</v>
      </c>
      <c r="H11" s="83">
        <v>908955979</v>
      </c>
      <c r="I11" s="83">
        <v>79457373</v>
      </c>
      <c r="J11" s="83">
        <v>488968</v>
      </c>
      <c r="K11" s="83">
        <v>233693796</v>
      </c>
      <c r="L11" s="83">
        <v>438667735</v>
      </c>
      <c r="M11" s="83">
        <v>142880289</v>
      </c>
      <c r="N11" s="84">
        <v>1055608401</v>
      </c>
      <c r="O11" s="84">
        <v>87768374</v>
      </c>
      <c r="P11" s="84">
        <v>765885</v>
      </c>
      <c r="Q11" s="84">
        <v>278016158</v>
      </c>
      <c r="R11" s="84">
        <v>509348625</v>
      </c>
      <c r="S11" s="84">
        <v>165853837</v>
      </c>
      <c r="T11" s="83">
        <v>1121798292</v>
      </c>
      <c r="U11" s="83">
        <v>94846949</v>
      </c>
      <c r="V11" s="83">
        <v>960438</v>
      </c>
      <c r="W11" s="83">
        <v>301116655</v>
      </c>
      <c r="X11" s="83">
        <v>550534228</v>
      </c>
      <c r="Y11" s="83">
        <v>162173443</v>
      </c>
      <c r="Z11" s="96">
        <v>1255258916</v>
      </c>
      <c r="AA11" s="96">
        <v>105156133</v>
      </c>
      <c r="AB11" s="96">
        <v>1097891</v>
      </c>
      <c r="AC11" s="96">
        <v>337625602</v>
      </c>
      <c r="AD11" s="96">
        <v>607514142</v>
      </c>
      <c r="AE11" s="96">
        <v>191847511</v>
      </c>
      <c r="AF11" s="96">
        <v>1393086190</v>
      </c>
      <c r="AG11" s="96">
        <v>135006138</v>
      </c>
      <c r="AH11" s="96">
        <v>2752564</v>
      </c>
      <c r="AI11" s="96">
        <v>366811154</v>
      </c>
      <c r="AJ11" s="96">
        <v>661244340</v>
      </c>
      <c r="AK11" s="114">
        <v>213527143</v>
      </c>
      <c r="AL11" s="114">
        <v>1654194903</v>
      </c>
      <c r="AM11" s="114">
        <v>189656134</v>
      </c>
      <c r="AN11" s="114">
        <v>3312013</v>
      </c>
      <c r="AO11" s="114">
        <v>410103341</v>
      </c>
      <c r="AP11" s="114">
        <v>768055689</v>
      </c>
      <c r="AQ11" s="114">
        <v>275734262</v>
      </c>
    </row>
    <row r="12" spans="1:43" customFormat="1" ht="31.5" x14ac:dyDescent="0.25">
      <c r="A12" s="82" t="s">
        <v>71</v>
      </c>
      <c r="B12" s="83">
        <v>14794688639</v>
      </c>
      <c r="C12" s="83">
        <v>733286976</v>
      </c>
      <c r="D12" s="83">
        <v>50276310</v>
      </c>
      <c r="E12" s="83">
        <v>11536338164</v>
      </c>
      <c r="F12" s="83">
        <v>2081969970</v>
      </c>
      <c r="G12" s="83">
        <v>237186246</v>
      </c>
      <c r="H12" s="83">
        <v>16465182923</v>
      </c>
      <c r="I12" s="83">
        <v>765664550</v>
      </c>
      <c r="J12" s="83">
        <v>57436228</v>
      </c>
      <c r="K12" s="83">
        <v>12791120039</v>
      </c>
      <c r="L12" s="83">
        <v>2432810984</v>
      </c>
      <c r="M12" s="83">
        <v>261333138</v>
      </c>
      <c r="N12" s="84">
        <v>18114769181</v>
      </c>
      <c r="O12" s="84">
        <v>840775565</v>
      </c>
      <c r="P12" s="84">
        <v>56943708</v>
      </c>
      <c r="Q12" s="84">
        <v>14105197499</v>
      </c>
      <c r="R12" s="84">
        <v>2643996036</v>
      </c>
      <c r="S12" s="84">
        <v>257142432</v>
      </c>
      <c r="T12" s="83">
        <v>19498777953</v>
      </c>
      <c r="U12" s="83">
        <v>880731850</v>
      </c>
      <c r="V12" s="83">
        <v>61605723</v>
      </c>
      <c r="W12" s="83">
        <v>15369070576</v>
      </c>
      <c r="X12" s="83">
        <v>2650270935</v>
      </c>
      <c r="Y12" s="83">
        <v>261998787</v>
      </c>
      <c r="Z12" s="96">
        <v>21323675695</v>
      </c>
      <c r="AA12" s="96">
        <v>981919723</v>
      </c>
      <c r="AB12" s="96">
        <v>62266209</v>
      </c>
      <c r="AC12" s="96">
        <v>16845174688</v>
      </c>
      <c r="AD12" s="96">
        <v>2885976026</v>
      </c>
      <c r="AE12" s="96">
        <v>281135741</v>
      </c>
      <c r="AF12" s="96">
        <v>22300300927</v>
      </c>
      <c r="AG12" s="96">
        <v>1091527237</v>
      </c>
      <c r="AH12" s="96">
        <v>58003686</v>
      </c>
      <c r="AI12" s="96">
        <v>17755447684</v>
      </c>
      <c r="AJ12" s="96">
        <v>2727428717</v>
      </c>
      <c r="AK12" s="114">
        <v>273842712</v>
      </c>
      <c r="AL12" s="114">
        <v>27354091388</v>
      </c>
      <c r="AM12" s="114">
        <v>1759963582</v>
      </c>
      <c r="AN12" s="114">
        <v>63999397</v>
      </c>
      <c r="AO12" s="114">
        <v>21258330331</v>
      </c>
      <c r="AP12" s="114">
        <v>3444453335</v>
      </c>
      <c r="AQ12" s="114">
        <v>420743750</v>
      </c>
    </row>
    <row r="13" spans="1:43" customFormat="1" x14ac:dyDescent="0.25">
      <c r="A13" s="82" t="s">
        <v>72</v>
      </c>
      <c r="B13" s="83">
        <v>857016568</v>
      </c>
      <c r="C13" s="83">
        <v>150827471</v>
      </c>
      <c r="D13" s="83">
        <v>7326188</v>
      </c>
      <c r="E13" s="83">
        <v>241283774</v>
      </c>
      <c r="F13" s="83">
        <v>328695412</v>
      </c>
      <c r="G13" s="83">
        <v>104173049</v>
      </c>
      <c r="H13" s="83">
        <v>973169527</v>
      </c>
      <c r="I13" s="83">
        <v>177052513</v>
      </c>
      <c r="J13" s="83">
        <v>6927631</v>
      </c>
      <c r="K13" s="83">
        <v>279532180</v>
      </c>
      <c r="L13" s="83">
        <v>373565662</v>
      </c>
      <c r="M13" s="83">
        <v>115050195</v>
      </c>
      <c r="N13" s="84">
        <v>1171047902</v>
      </c>
      <c r="O13" s="84">
        <v>214689838</v>
      </c>
      <c r="P13" s="84">
        <v>7040372</v>
      </c>
      <c r="Q13" s="84">
        <v>340141413</v>
      </c>
      <c r="R13" s="84">
        <v>444551070</v>
      </c>
      <c r="S13" s="84">
        <v>144505587</v>
      </c>
      <c r="T13" s="83">
        <v>1363914930</v>
      </c>
      <c r="U13" s="83">
        <v>243312510</v>
      </c>
      <c r="V13" s="83">
        <v>9343924</v>
      </c>
      <c r="W13" s="83">
        <v>413326431</v>
      </c>
      <c r="X13" s="83">
        <v>503992980</v>
      </c>
      <c r="Y13" s="83">
        <v>170012785</v>
      </c>
      <c r="Z13" s="96">
        <v>1595885600</v>
      </c>
      <c r="AA13" s="96">
        <v>282543933</v>
      </c>
      <c r="AB13" s="96">
        <v>13434768</v>
      </c>
      <c r="AC13" s="96">
        <v>479230312</v>
      </c>
      <c r="AD13" s="96">
        <v>583928205</v>
      </c>
      <c r="AE13" s="96">
        <v>201338749</v>
      </c>
      <c r="AF13" s="96">
        <v>1911766083</v>
      </c>
      <c r="AG13" s="96">
        <v>333048358</v>
      </c>
      <c r="AH13" s="96">
        <v>15096996</v>
      </c>
      <c r="AI13" s="96">
        <v>552668658</v>
      </c>
      <c r="AJ13" s="96">
        <v>700084878</v>
      </c>
      <c r="AK13" s="114">
        <v>255887182</v>
      </c>
      <c r="AL13" s="114">
        <v>2264246963</v>
      </c>
      <c r="AM13" s="114">
        <v>410606011</v>
      </c>
      <c r="AN13" s="114">
        <v>18553362</v>
      </c>
      <c r="AO13" s="114">
        <v>661253169</v>
      </c>
      <c r="AP13" s="114">
        <v>821831032</v>
      </c>
      <c r="AQ13" s="114">
        <v>293096369</v>
      </c>
    </row>
    <row r="14" spans="1:43" customFormat="1" ht="31.5" x14ac:dyDescent="0.25">
      <c r="A14" s="82" t="s">
        <v>73</v>
      </c>
      <c r="B14" s="83">
        <v>782292434</v>
      </c>
      <c r="C14" s="83">
        <v>167608736</v>
      </c>
      <c r="D14" s="83">
        <v>4403867</v>
      </c>
      <c r="E14" s="83">
        <v>277851614</v>
      </c>
      <c r="F14" s="83">
        <v>270506453</v>
      </c>
      <c r="G14" s="83">
        <v>53801762</v>
      </c>
      <c r="H14" s="83">
        <v>735956645</v>
      </c>
      <c r="I14" s="83">
        <v>148755081</v>
      </c>
      <c r="J14" s="83">
        <v>4515143</v>
      </c>
      <c r="K14" s="83">
        <v>276887809</v>
      </c>
      <c r="L14" s="83">
        <v>242361109</v>
      </c>
      <c r="M14" s="83">
        <v>59024613</v>
      </c>
      <c r="N14" s="84">
        <v>857607080</v>
      </c>
      <c r="O14" s="84">
        <v>184247279</v>
      </c>
      <c r="P14" s="84">
        <v>4641544</v>
      </c>
      <c r="Q14" s="84">
        <v>315358494</v>
      </c>
      <c r="R14" s="84">
        <v>280876989</v>
      </c>
      <c r="S14" s="84">
        <v>67044710</v>
      </c>
      <c r="T14" s="83">
        <v>828175368</v>
      </c>
      <c r="U14" s="83">
        <v>150413050</v>
      </c>
      <c r="V14" s="83">
        <v>4933357</v>
      </c>
      <c r="W14" s="83">
        <v>305544577</v>
      </c>
      <c r="X14" s="83">
        <v>277196622</v>
      </c>
      <c r="Y14" s="83">
        <v>67754954</v>
      </c>
      <c r="Z14" s="96">
        <v>873045241</v>
      </c>
      <c r="AA14" s="96">
        <v>150948397</v>
      </c>
      <c r="AB14" s="96">
        <v>4865572</v>
      </c>
      <c r="AC14" s="96">
        <v>313511284</v>
      </c>
      <c r="AD14" s="96">
        <v>291529112</v>
      </c>
      <c r="AE14" s="96">
        <v>74209509</v>
      </c>
      <c r="AF14" s="96">
        <v>960290899</v>
      </c>
      <c r="AG14" s="96">
        <v>158560331</v>
      </c>
      <c r="AH14" s="96">
        <v>4906226</v>
      </c>
      <c r="AI14" s="96">
        <v>341802666</v>
      </c>
      <c r="AJ14" s="96">
        <v>311113450</v>
      </c>
      <c r="AK14" s="114">
        <v>95167865</v>
      </c>
      <c r="AL14" s="114">
        <v>1047311807</v>
      </c>
      <c r="AM14" s="114">
        <v>179157247</v>
      </c>
      <c r="AN14" s="114">
        <v>5607893</v>
      </c>
      <c r="AO14" s="114">
        <v>356515447</v>
      </c>
      <c r="AP14" s="114">
        <v>336236221</v>
      </c>
      <c r="AQ14" s="114">
        <v>130173906</v>
      </c>
    </row>
    <row r="15" spans="1:43" customFormat="1" ht="31.5" x14ac:dyDescent="0.25">
      <c r="A15" s="82" t="s">
        <v>74</v>
      </c>
      <c r="B15" s="83">
        <v>1045266625</v>
      </c>
      <c r="C15" s="83">
        <v>97134322</v>
      </c>
      <c r="D15" s="83">
        <v>5654494</v>
      </c>
      <c r="E15" s="83">
        <v>218451181</v>
      </c>
      <c r="F15" s="83">
        <v>639460967</v>
      </c>
      <c r="G15" s="83">
        <v>64716921</v>
      </c>
      <c r="H15" s="83">
        <v>1149077786</v>
      </c>
      <c r="I15" s="83">
        <v>97486694</v>
      </c>
      <c r="J15" s="83">
        <v>3534681</v>
      </c>
      <c r="K15" s="83">
        <v>252862737</v>
      </c>
      <c r="L15" s="83">
        <v>704218534</v>
      </c>
      <c r="M15" s="83">
        <v>80484798</v>
      </c>
      <c r="N15" s="84">
        <v>1190347029</v>
      </c>
      <c r="O15" s="84">
        <v>70031501</v>
      </c>
      <c r="P15" s="84">
        <v>3076490</v>
      </c>
      <c r="Q15" s="84">
        <v>228008989</v>
      </c>
      <c r="R15" s="84">
        <v>763175988</v>
      </c>
      <c r="S15" s="84">
        <v>95665020</v>
      </c>
      <c r="T15" s="83">
        <v>3087258709</v>
      </c>
      <c r="U15" s="83">
        <v>411813835</v>
      </c>
      <c r="V15" s="83">
        <v>15279693</v>
      </c>
      <c r="W15" s="83">
        <v>1605396103</v>
      </c>
      <c r="X15" s="83">
        <v>923368409</v>
      </c>
      <c r="Y15" s="83">
        <v>110066640</v>
      </c>
      <c r="Z15" s="96">
        <v>3429240430</v>
      </c>
      <c r="AA15" s="96">
        <v>550208461</v>
      </c>
      <c r="AB15" s="96">
        <v>12519954</v>
      </c>
      <c r="AC15" s="96">
        <v>1649511699</v>
      </c>
      <c r="AD15" s="96">
        <v>1054597154</v>
      </c>
      <c r="AE15" s="96">
        <v>136045158</v>
      </c>
      <c r="AF15" s="96">
        <v>3716516980</v>
      </c>
      <c r="AG15" s="96">
        <v>566113382</v>
      </c>
      <c r="AH15" s="96">
        <v>11612267</v>
      </c>
      <c r="AI15" s="96">
        <v>1866221634</v>
      </c>
      <c r="AJ15" s="96">
        <v>1105813538</v>
      </c>
      <c r="AK15" s="114">
        <v>160992674</v>
      </c>
      <c r="AL15" s="114">
        <v>2071958423</v>
      </c>
      <c r="AM15" s="114">
        <v>116572988</v>
      </c>
      <c r="AN15" s="114">
        <v>7133331</v>
      </c>
      <c r="AO15" s="114">
        <v>604115454</v>
      </c>
      <c r="AP15" s="114">
        <v>1149473153</v>
      </c>
      <c r="AQ15" s="114">
        <v>186875900</v>
      </c>
    </row>
    <row r="16" spans="1:43" customFormat="1" ht="31.5" x14ac:dyDescent="0.25">
      <c r="A16" s="82" t="s">
        <v>75</v>
      </c>
      <c r="B16" s="85">
        <v>17300676592</v>
      </c>
      <c r="C16" s="83">
        <v>3459168191</v>
      </c>
      <c r="D16" s="83">
        <v>32887750</v>
      </c>
      <c r="E16" s="83">
        <v>3775237155</v>
      </c>
      <c r="F16" s="83">
        <v>9027416746</v>
      </c>
      <c r="G16" s="83">
        <v>552421349</v>
      </c>
      <c r="H16" s="83">
        <v>18810743917</v>
      </c>
      <c r="I16" s="83">
        <v>3679665751</v>
      </c>
      <c r="J16" s="83">
        <v>37412224</v>
      </c>
      <c r="K16" s="83">
        <v>4099113796</v>
      </c>
      <c r="L16" s="83">
        <v>10026529844</v>
      </c>
      <c r="M16" s="83">
        <v>644328965</v>
      </c>
      <c r="N16" s="84">
        <v>20800268091</v>
      </c>
      <c r="O16" s="84">
        <v>3979539601</v>
      </c>
      <c r="P16" s="84">
        <v>41221714</v>
      </c>
      <c r="Q16" s="84">
        <v>4598815071</v>
      </c>
      <c r="R16" s="84">
        <v>11115555265</v>
      </c>
      <c r="S16" s="84">
        <v>705395990</v>
      </c>
      <c r="T16" s="83">
        <v>23736880103</v>
      </c>
      <c r="U16" s="83">
        <v>4299326782</v>
      </c>
      <c r="V16" s="83">
        <v>44209636</v>
      </c>
      <c r="W16" s="83">
        <v>5769141787</v>
      </c>
      <c r="X16" s="83">
        <v>12344096041</v>
      </c>
      <c r="Y16" s="83">
        <v>776322843</v>
      </c>
      <c r="Z16" s="96">
        <v>25103910241</v>
      </c>
      <c r="AA16" s="96">
        <v>4480618001</v>
      </c>
      <c r="AB16" s="96">
        <v>43203156</v>
      </c>
      <c r="AC16" s="96">
        <v>5987271799</v>
      </c>
      <c r="AD16" s="96">
        <v>13274467230</v>
      </c>
      <c r="AE16" s="96">
        <v>803919753</v>
      </c>
      <c r="AF16" s="96">
        <v>27348544032</v>
      </c>
      <c r="AG16" s="96">
        <v>4950863634</v>
      </c>
      <c r="AH16" s="96">
        <v>46432329</v>
      </c>
      <c r="AI16" s="96">
        <v>6639375469</v>
      </c>
      <c r="AJ16" s="96">
        <v>14320246055</v>
      </c>
      <c r="AK16" s="114">
        <v>902563438</v>
      </c>
      <c r="AL16" s="114">
        <v>31749594284</v>
      </c>
      <c r="AM16" s="114">
        <v>5547372253</v>
      </c>
      <c r="AN16" s="114">
        <v>62964993</v>
      </c>
      <c r="AO16" s="114">
        <v>7848841672</v>
      </c>
      <c r="AP16" s="114">
        <v>16417580899</v>
      </c>
      <c r="AQ16" s="114">
        <v>1088822419</v>
      </c>
    </row>
    <row r="17" spans="1:43" customFormat="1" x14ac:dyDescent="0.25">
      <c r="A17" s="82" t="s">
        <v>76</v>
      </c>
      <c r="B17" s="83">
        <v>1554730552</v>
      </c>
      <c r="C17" s="83">
        <v>413121652</v>
      </c>
      <c r="D17" s="83">
        <v>2899032</v>
      </c>
      <c r="E17" s="83">
        <v>142807972</v>
      </c>
      <c r="F17" s="83">
        <v>889437785</v>
      </c>
      <c r="G17" s="83">
        <v>76690741</v>
      </c>
      <c r="H17" s="83">
        <v>1635905995</v>
      </c>
      <c r="I17" s="83">
        <v>419388486</v>
      </c>
      <c r="J17" s="83">
        <v>3050026</v>
      </c>
      <c r="K17" s="83">
        <v>153542749</v>
      </c>
      <c r="L17" s="83">
        <v>958200390</v>
      </c>
      <c r="M17" s="83">
        <v>83016500</v>
      </c>
      <c r="N17" s="84">
        <v>1809289731</v>
      </c>
      <c r="O17" s="84">
        <v>461178222</v>
      </c>
      <c r="P17" s="84">
        <v>3466323</v>
      </c>
      <c r="Q17" s="84">
        <v>161976238</v>
      </c>
      <c r="R17" s="84">
        <v>1083856418</v>
      </c>
      <c r="S17" s="84">
        <v>83097866</v>
      </c>
      <c r="T17" s="83">
        <v>1975821716</v>
      </c>
      <c r="U17" s="83">
        <v>490153507</v>
      </c>
      <c r="V17" s="83">
        <v>3538374</v>
      </c>
      <c r="W17" s="83">
        <v>178852519</v>
      </c>
      <c r="X17" s="83">
        <v>1187557839</v>
      </c>
      <c r="Y17" s="83">
        <v>95697559</v>
      </c>
      <c r="Z17" s="96">
        <v>2180886317</v>
      </c>
      <c r="AA17" s="96">
        <v>524843124</v>
      </c>
      <c r="AB17" s="96">
        <v>3134400</v>
      </c>
      <c r="AC17" s="96">
        <v>199799565</v>
      </c>
      <c r="AD17" s="96">
        <v>1324905266</v>
      </c>
      <c r="AE17" s="96">
        <v>107334173</v>
      </c>
      <c r="AF17" s="96">
        <v>2385306062</v>
      </c>
      <c r="AG17" s="96">
        <v>587266145</v>
      </c>
      <c r="AH17" s="96">
        <v>2939430</v>
      </c>
      <c r="AI17" s="96">
        <v>232920808</v>
      </c>
      <c r="AJ17" s="96">
        <v>1433071174</v>
      </c>
      <c r="AK17" s="114">
        <v>114115360</v>
      </c>
      <c r="AL17" s="114">
        <v>2612148242</v>
      </c>
      <c r="AM17" s="114">
        <v>640967778</v>
      </c>
      <c r="AN17" s="114">
        <v>3813246</v>
      </c>
      <c r="AO17" s="114">
        <v>251048642</v>
      </c>
      <c r="AP17" s="114">
        <v>1552910521</v>
      </c>
      <c r="AQ17" s="114">
        <v>145342605</v>
      </c>
    </row>
    <row r="18" spans="1:43" customFormat="1" x14ac:dyDescent="0.25">
      <c r="A18" s="82" t="s">
        <v>77</v>
      </c>
      <c r="B18" s="83">
        <v>462836055</v>
      </c>
      <c r="C18" s="83">
        <v>103424903</v>
      </c>
      <c r="D18" s="83">
        <v>503442</v>
      </c>
      <c r="E18" s="83">
        <v>26223754</v>
      </c>
      <c r="F18" s="83">
        <v>299382111</v>
      </c>
      <c r="G18" s="83">
        <v>18596525</v>
      </c>
      <c r="H18" s="83">
        <v>476933569</v>
      </c>
      <c r="I18" s="83">
        <v>105937912</v>
      </c>
      <c r="J18" s="83">
        <v>508664</v>
      </c>
      <c r="K18" s="83">
        <v>29078315</v>
      </c>
      <c r="L18" s="83">
        <v>313629289</v>
      </c>
      <c r="M18" s="83">
        <v>17809216</v>
      </c>
      <c r="N18" s="84">
        <v>517383843</v>
      </c>
      <c r="O18" s="84">
        <v>115728661</v>
      </c>
      <c r="P18" s="84">
        <v>444904</v>
      </c>
      <c r="Q18" s="84">
        <v>27115767</v>
      </c>
      <c r="R18" s="84">
        <v>344806706</v>
      </c>
      <c r="S18" s="84">
        <v>18925550</v>
      </c>
      <c r="T18" s="83">
        <v>526175056</v>
      </c>
      <c r="U18" s="83">
        <v>119179137</v>
      </c>
      <c r="V18" s="83">
        <v>296920</v>
      </c>
      <c r="W18" s="83">
        <v>28446533</v>
      </c>
      <c r="X18" s="83">
        <v>349771689</v>
      </c>
      <c r="Y18" s="83">
        <v>19235655</v>
      </c>
      <c r="Z18" s="96">
        <v>544854247</v>
      </c>
      <c r="AA18" s="96">
        <v>121190823</v>
      </c>
      <c r="AB18" s="96">
        <v>328353</v>
      </c>
      <c r="AC18" s="96">
        <v>30446013</v>
      </c>
      <c r="AD18" s="96">
        <v>363084525</v>
      </c>
      <c r="AE18" s="96">
        <v>20427568</v>
      </c>
      <c r="AF18" s="96">
        <v>576201244</v>
      </c>
      <c r="AG18" s="96">
        <v>134227769</v>
      </c>
      <c r="AH18" s="96">
        <v>430414</v>
      </c>
      <c r="AI18" s="96">
        <v>36139474</v>
      </c>
      <c r="AJ18" s="96">
        <v>374325088</v>
      </c>
      <c r="AK18" s="114">
        <v>20336076</v>
      </c>
      <c r="AL18" s="114">
        <v>595056355</v>
      </c>
      <c r="AM18" s="114">
        <v>131372790</v>
      </c>
      <c r="AN18" s="114">
        <v>509891</v>
      </c>
      <c r="AO18" s="114">
        <v>44909686</v>
      </c>
      <c r="AP18" s="114">
        <v>383957081</v>
      </c>
      <c r="AQ18" s="114">
        <v>22263824</v>
      </c>
    </row>
    <row r="19" spans="1:43" customFormat="1" x14ac:dyDescent="0.25">
      <c r="A19" s="82" t="s">
        <v>78</v>
      </c>
      <c r="B19" s="83">
        <v>109811225</v>
      </c>
      <c r="C19" s="83">
        <v>15359760</v>
      </c>
      <c r="D19" s="83">
        <v>31</v>
      </c>
      <c r="E19" s="83">
        <v>5091547</v>
      </c>
      <c r="F19" s="83">
        <v>84639132</v>
      </c>
      <c r="G19" s="83">
        <v>736528</v>
      </c>
      <c r="H19" s="83">
        <v>114819029</v>
      </c>
      <c r="I19" s="83">
        <v>15629104</v>
      </c>
      <c r="J19" s="83">
        <v>31</v>
      </c>
      <c r="K19" s="83">
        <v>5776755</v>
      </c>
      <c r="L19" s="83">
        <v>91931116</v>
      </c>
      <c r="M19" s="83">
        <v>774403</v>
      </c>
      <c r="N19" s="84">
        <v>119314245</v>
      </c>
      <c r="O19" s="84">
        <v>14872534</v>
      </c>
      <c r="P19" s="84">
        <v>31</v>
      </c>
      <c r="Q19" s="84">
        <v>5267657</v>
      </c>
      <c r="R19" s="84">
        <v>97729225</v>
      </c>
      <c r="S19" s="84">
        <v>757539</v>
      </c>
      <c r="T19" s="83">
        <v>125247752</v>
      </c>
      <c r="U19" s="83">
        <v>15698196</v>
      </c>
      <c r="V19" s="83">
        <v>31</v>
      </c>
      <c r="W19" s="83">
        <v>5806718</v>
      </c>
      <c r="X19" s="83">
        <v>102241696</v>
      </c>
      <c r="Y19" s="83">
        <v>790045</v>
      </c>
      <c r="Z19" s="96">
        <v>134228674</v>
      </c>
      <c r="AA19" s="96">
        <v>15644737</v>
      </c>
      <c r="AB19" s="97" t="s">
        <v>168</v>
      </c>
      <c r="AC19" s="96">
        <v>5711492</v>
      </c>
      <c r="AD19" s="96">
        <v>111426078</v>
      </c>
      <c r="AE19" s="96">
        <v>749960</v>
      </c>
      <c r="AF19" s="96">
        <v>147334997</v>
      </c>
      <c r="AG19" s="96">
        <v>17677549</v>
      </c>
      <c r="AH19" s="96" t="s">
        <v>170</v>
      </c>
      <c r="AI19" s="96">
        <v>6211140</v>
      </c>
      <c r="AJ19" s="96">
        <v>121815673</v>
      </c>
      <c r="AK19" s="114">
        <v>934615</v>
      </c>
      <c r="AL19" s="114">
        <v>155547256</v>
      </c>
      <c r="AM19" s="114">
        <v>18959724</v>
      </c>
      <c r="AN19" s="114" t="s">
        <v>170</v>
      </c>
      <c r="AO19" s="114">
        <v>6800811</v>
      </c>
      <c r="AP19" s="114">
        <v>128429845</v>
      </c>
      <c r="AQ19" s="114">
        <v>1019696</v>
      </c>
    </row>
    <row r="20" spans="1:43" customFormat="1" ht="31.5" x14ac:dyDescent="0.25">
      <c r="A20" s="82" t="s">
        <v>79</v>
      </c>
      <c r="B20" s="83">
        <v>74540297</v>
      </c>
      <c r="C20" s="83">
        <v>23850135</v>
      </c>
      <c r="D20" s="83">
        <v>29615</v>
      </c>
      <c r="E20" s="83">
        <v>2836821</v>
      </c>
      <c r="F20" s="83">
        <v>45282600</v>
      </c>
      <c r="G20" s="83">
        <v>1590939</v>
      </c>
      <c r="H20" s="83">
        <v>75089080</v>
      </c>
      <c r="I20" s="83">
        <v>23263981</v>
      </c>
      <c r="J20" s="83">
        <v>51803</v>
      </c>
      <c r="K20" s="83">
        <v>2951022</v>
      </c>
      <c r="L20" s="83">
        <v>46572029</v>
      </c>
      <c r="M20" s="83">
        <v>1700882</v>
      </c>
      <c r="N20" s="84">
        <v>88417142</v>
      </c>
      <c r="O20" s="84">
        <v>33196803</v>
      </c>
      <c r="P20" s="84">
        <v>49019</v>
      </c>
      <c r="Q20" s="84">
        <v>3307419</v>
      </c>
      <c r="R20" s="84">
        <v>49518164</v>
      </c>
      <c r="S20" s="84">
        <v>1786723</v>
      </c>
      <c r="T20" s="83">
        <v>98085457</v>
      </c>
      <c r="U20" s="83">
        <v>34687763</v>
      </c>
      <c r="V20" s="83">
        <v>38028</v>
      </c>
      <c r="W20" s="83">
        <v>3892307</v>
      </c>
      <c r="X20" s="83">
        <v>56517467</v>
      </c>
      <c r="Y20" s="83">
        <v>2224067</v>
      </c>
      <c r="Z20" s="96">
        <v>88120332</v>
      </c>
      <c r="AA20" s="96">
        <v>21800170</v>
      </c>
      <c r="AB20" s="96">
        <v>87801</v>
      </c>
      <c r="AC20" s="96">
        <v>3831486</v>
      </c>
      <c r="AD20" s="96">
        <v>59353504</v>
      </c>
      <c r="AE20" s="96">
        <v>2397811</v>
      </c>
      <c r="AF20" s="96">
        <v>100261696</v>
      </c>
      <c r="AG20" s="96">
        <v>25071587</v>
      </c>
      <c r="AH20" s="96">
        <v>83111</v>
      </c>
      <c r="AI20" s="96">
        <v>4146567</v>
      </c>
      <c r="AJ20" s="96">
        <v>67421545</v>
      </c>
      <c r="AK20" s="114">
        <v>2823751</v>
      </c>
      <c r="AL20" s="114">
        <v>118926020</v>
      </c>
      <c r="AM20" s="114">
        <v>29755591</v>
      </c>
      <c r="AN20" s="114">
        <v>72134</v>
      </c>
      <c r="AO20" s="114">
        <v>4770945</v>
      </c>
      <c r="AP20" s="114">
        <v>78249632</v>
      </c>
      <c r="AQ20" s="114">
        <v>3519269</v>
      </c>
    </row>
    <row r="21" spans="1:43" customFormat="1" x14ac:dyDescent="0.25">
      <c r="A21" s="82" t="s">
        <v>80</v>
      </c>
      <c r="B21" s="83">
        <v>24067808</v>
      </c>
      <c r="C21" s="83">
        <v>7808121</v>
      </c>
      <c r="D21" s="83">
        <v>30825</v>
      </c>
      <c r="E21" s="83">
        <v>813710</v>
      </c>
      <c r="F21" s="83">
        <v>13712967</v>
      </c>
      <c r="G21" s="83">
        <v>1063958</v>
      </c>
      <c r="H21" s="83">
        <v>25412356</v>
      </c>
      <c r="I21" s="83">
        <v>8135505</v>
      </c>
      <c r="J21" s="83">
        <v>43787</v>
      </c>
      <c r="K21" s="83">
        <v>928498</v>
      </c>
      <c r="L21" s="83">
        <v>14574289</v>
      </c>
      <c r="M21" s="83">
        <v>1323976</v>
      </c>
      <c r="N21" s="84">
        <v>24555643</v>
      </c>
      <c r="O21" s="84">
        <v>7051494</v>
      </c>
      <c r="P21" s="84">
        <v>39047</v>
      </c>
      <c r="Q21" s="84">
        <v>827757</v>
      </c>
      <c r="R21" s="84">
        <v>15234836</v>
      </c>
      <c r="S21" s="84">
        <v>1070770</v>
      </c>
      <c r="T21" s="83">
        <v>29414922</v>
      </c>
      <c r="U21" s="83">
        <v>9612561</v>
      </c>
      <c r="V21" s="83">
        <v>46481</v>
      </c>
      <c r="W21" s="83">
        <v>976924</v>
      </c>
      <c r="X21" s="83">
        <v>17021021</v>
      </c>
      <c r="Y21" s="83">
        <v>1385404</v>
      </c>
      <c r="Z21" s="96">
        <v>31349199</v>
      </c>
      <c r="AA21" s="96">
        <v>10350722</v>
      </c>
      <c r="AB21" s="96">
        <v>44352</v>
      </c>
      <c r="AC21" s="96">
        <v>1106519</v>
      </c>
      <c r="AD21" s="96">
        <v>17972897</v>
      </c>
      <c r="AE21" s="96">
        <v>1383753</v>
      </c>
      <c r="AF21" s="96">
        <v>33237385</v>
      </c>
      <c r="AG21" s="96">
        <v>11495751</v>
      </c>
      <c r="AH21" s="96">
        <v>35752</v>
      </c>
      <c r="AI21" s="96">
        <v>1528961</v>
      </c>
      <c r="AJ21" s="96">
        <v>18278921</v>
      </c>
      <c r="AK21" s="114">
        <v>1588902</v>
      </c>
      <c r="AL21" s="114">
        <v>39477655</v>
      </c>
      <c r="AM21" s="114">
        <v>13564652</v>
      </c>
      <c r="AN21" s="114">
        <v>19285</v>
      </c>
      <c r="AO21" s="114">
        <v>1728227</v>
      </c>
      <c r="AP21" s="114">
        <v>21331097</v>
      </c>
      <c r="AQ21" s="114">
        <v>2155576</v>
      </c>
    </row>
    <row r="22" spans="1:43" customFormat="1" ht="31.5" x14ac:dyDescent="0.25">
      <c r="A22" s="82" t="s">
        <v>81</v>
      </c>
      <c r="B22" s="83">
        <v>15609354</v>
      </c>
      <c r="C22" s="83">
        <v>4141299</v>
      </c>
      <c r="D22" s="83">
        <v>21992</v>
      </c>
      <c r="E22" s="83">
        <v>568363</v>
      </c>
      <c r="F22" s="83">
        <v>10146887</v>
      </c>
      <c r="G22" s="83">
        <v>513038</v>
      </c>
      <c r="H22" s="83">
        <v>17215818</v>
      </c>
      <c r="I22" s="83">
        <v>4575408</v>
      </c>
      <c r="J22" s="83">
        <v>24101</v>
      </c>
      <c r="K22" s="83">
        <v>677142</v>
      </c>
      <c r="L22" s="83">
        <v>11129112</v>
      </c>
      <c r="M22" s="83">
        <v>668932</v>
      </c>
      <c r="N22" s="84">
        <v>19218486</v>
      </c>
      <c r="O22" s="84">
        <v>5095595</v>
      </c>
      <c r="P22" s="84">
        <v>22552</v>
      </c>
      <c r="Q22" s="84">
        <v>827320</v>
      </c>
      <c r="R22" s="84">
        <v>12264826</v>
      </c>
      <c r="S22" s="84">
        <v>536713</v>
      </c>
      <c r="T22" s="83">
        <v>22804753</v>
      </c>
      <c r="U22" s="83">
        <v>8712158</v>
      </c>
      <c r="V22" s="83">
        <v>21731</v>
      </c>
      <c r="W22" s="83">
        <v>793329</v>
      </c>
      <c r="X22" s="83">
        <v>12640115</v>
      </c>
      <c r="Y22" s="83">
        <v>460314</v>
      </c>
      <c r="Z22" s="96">
        <v>24031780</v>
      </c>
      <c r="AA22" s="96">
        <v>8917047</v>
      </c>
      <c r="AB22" s="96">
        <v>20811</v>
      </c>
      <c r="AC22" s="96">
        <v>852836</v>
      </c>
      <c r="AD22" s="96">
        <v>13162649</v>
      </c>
      <c r="AE22" s="96">
        <v>614954</v>
      </c>
      <c r="AF22" s="96">
        <v>24461213</v>
      </c>
      <c r="AG22" s="96">
        <v>9061977</v>
      </c>
      <c r="AH22" s="96">
        <v>60068</v>
      </c>
      <c r="AI22" s="96">
        <v>859542</v>
      </c>
      <c r="AJ22" s="96">
        <v>13432566</v>
      </c>
      <c r="AK22" s="114">
        <v>624012</v>
      </c>
      <c r="AL22" s="114">
        <v>28039291</v>
      </c>
      <c r="AM22" s="114">
        <v>10813761</v>
      </c>
      <c r="AN22" s="114">
        <v>29812</v>
      </c>
      <c r="AO22" s="114">
        <v>1103466</v>
      </c>
      <c r="AP22" s="114">
        <v>15234132</v>
      </c>
      <c r="AQ22" s="114">
        <v>682962</v>
      </c>
    </row>
    <row r="23" spans="1:43" customFormat="1" ht="78.75" x14ac:dyDescent="0.25">
      <c r="A23" s="82" t="s">
        <v>82</v>
      </c>
      <c r="B23" s="83">
        <v>410555209</v>
      </c>
      <c r="C23" s="83">
        <v>94083606</v>
      </c>
      <c r="D23" s="83">
        <v>936091</v>
      </c>
      <c r="E23" s="83">
        <v>50570541</v>
      </c>
      <c r="F23" s="83">
        <v>239349256</v>
      </c>
      <c r="G23" s="83">
        <v>23089928</v>
      </c>
      <c r="H23" s="83">
        <v>439474496</v>
      </c>
      <c r="I23" s="83">
        <v>96844951</v>
      </c>
      <c r="J23" s="83">
        <v>1312602</v>
      </c>
      <c r="K23" s="83">
        <v>54369720</v>
      </c>
      <c r="L23" s="83">
        <v>260575574</v>
      </c>
      <c r="M23" s="83">
        <v>26988236</v>
      </c>
      <c r="N23" s="84">
        <v>509065396</v>
      </c>
      <c r="O23" s="84">
        <v>105681558</v>
      </c>
      <c r="P23" s="84">
        <v>1096928</v>
      </c>
      <c r="Q23" s="84">
        <v>66385239</v>
      </c>
      <c r="R23" s="84">
        <v>296825956</v>
      </c>
      <c r="S23" s="84">
        <v>39440932</v>
      </c>
      <c r="T23" s="83">
        <v>541678263</v>
      </c>
      <c r="U23" s="83">
        <v>109038341</v>
      </c>
      <c r="V23" s="83">
        <v>1191081</v>
      </c>
      <c r="W23" s="83">
        <v>71233770</v>
      </c>
      <c r="X23" s="83">
        <v>314875363</v>
      </c>
      <c r="Y23" s="83">
        <v>45593623</v>
      </c>
      <c r="Z23" s="96">
        <v>617855714</v>
      </c>
      <c r="AA23" s="96">
        <v>122069254</v>
      </c>
      <c r="AB23" s="96">
        <v>1258461</v>
      </c>
      <c r="AC23" s="96">
        <v>83109145</v>
      </c>
      <c r="AD23" s="96">
        <v>349613567</v>
      </c>
      <c r="AE23" s="96">
        <v>61329174</v>
      </c>
      <c r="AF23" s="96">
        <v>640024850</v>
      </c>
      <c r="AG23" s="96">
        <v>124731201</v>
      </c>
      <c r="AH23" s="96">
        <v>1451602</v>
      </c>
      <c r="AI23" s="96">
        <v>78653335</v>
      </c>
      <c r="AJ23" s="96">
        <v>374387786</v>
      </c>
      <c r="AK23" s="114">
        <v>60432185</v>
      </c>
      <c r="AL23" s="114">
        <v>707125272</v>
      </c>
      <c r="AM23" s="114">
        <v>139002953</v>
      </c>
      <c r="AN23" s="114">
        <v>1782447</v>
      </c>
      <c r="AO23" s="114">
        <v>86334164</v>
      </c>
      <c r="AP23" s="114">
        <v>417575695</v>
      </c>
      <c r="AQ23" s="114">
        <v>62268215</v>
      </c>
    </row>
    <row r="24" spans="1:43" customFormat="1" ht="31.5" x14ac:dyDescent="0.25">
      <c r="A24" s="82" t="s">
        <v>83</v>
      </c>
      <c r="B24" s="83">
        <v>510658424</v>
      </c>
      <c r="C24" s="83">
        <v>76480987</v>
      </c>
      <c r="D24" s="83">
        <v>1183586</v>
      </c>
      <c r="E24" s="83">
        <v>41110847</v>
      </c>
      <c r="F24" s="83">
        <v>376195696</v>
      </c>
      <c r="G24" s="83">
        <v>13505210</v>
      </c>
      <c r="H24" s="83">
        <v>558830721</v>
      </c>
      <c r="I24" s="83">
        <v>80576511</v>
      </c>
      <c r="J24" s="83">
        <v>829728</v>
      </c>
      <c r="K24" s="83">
        <v>43384443</v>
      </c>
      <c r="L24" s="83">
        <v>419353354</v>
      </c>
      <c r="M24" s="83">
        <v>13807742</v>
      </c>
      <c r="N24" s="84">
        <v>676638181</v>
      </c>
      <c r="O24" s="84">
        <v>100053427</v>
      </c>
      <c r="P24" s="84">
        <v>1296332</v>
      </c>
      <c r="Q24" s="84">
        <v>52818022</v>
      </c>
      <c r="R24" s="84">
        <v>507123188</v>
      </c>
      <c r="S24" s="84">
        <v>14944144</v>
      </c>
      <c r="T24" s="83">
        <v>739995582</v>
      </c>
      <c r="U24" s="83">
        <v>104667710</v>
      </c>
      <c r="V24" s="83">
        <v>1118111</v>
      </c>
      <c r="W24" s="83">
        <v>60242356</v>
      </c>
      <c r="X24" s="83">
        <v>557313514</v>
      </c>
      <c r="Y24" s="83">
        <v>15613656</v>
      </c>
      <c r="Z24" s="96">
        <v>837934308</v>
      </c>
      <c r="AA24" s="96">
        <v>117923992</v>
      </c>
      <c r="AB24" s="96">
        <v>1129541</v>
      </c>
      <c r="AC24" s="96">
        <v>71593313</v>
      </c>
      <c r="AD24" s="96">
        <v>631984876</v>
      </c>
      <c r="AE24" s="96">
        <v>13473994</v>
      </c>
      <c r="AF24" s="96">
        <v>906833260</v>
      </c>
      <c r="AG24" s="96">
        <v>134311577</v>
      </c>
      <c r="AH24" s="96">
        <v>1171218</v>
      </c>
      <c r="AI24" s="96">
        <v>78134337</v>
      </c>
      <c r="AJ24" s="96">
        <v>668713441</v>
      </c>
      <c r="AK24" s="114">
        <v>22552658</v>
      </c>
      <c r="AL24" s="114">
        <v>1041724704</v>
      </c>
      <c r="AM24" s="114">
        <v>163638433</v>
      </c>
      <c r="AN24" s="114">
        <v>1251112</v>
      </c>
      <c r="AO24" s="114">
        <v>95812166</v>
      </c>
      <c r="AP24" s="114">
        <v>751834624</v>
      </c>
      <c r="AQ24" s="114">
        <v>26781504</v>
      </c>
    </row>
    <row r="25" spans="1:43" customFormat="1" ht="47.25" x14ac:dyDescent="0.25">
      <c r="A25" s="82" t="s">
        <v>84</v>
      </c>
      <c r="B25" s="83">
        <v>128028036</v>
      </c>
      <c r="C25" s="83">
        <v>19310283</v>
      </c>
      <c r="D25" s="83">
        <v>20491</v>
      </c>
      <c r="E25" s="83">
        <v>2026133</v>
      </c>
      <c r="F25" s="83">
        <v>103098802</v>
      </c>
      <c r="G25" s="83">
        <v>1399751</v>
      </c>
      <c r="H25" s="83">
        <v>146073475</v>
      </c>
      <c r="I25" s="83">
        <v>18414422</v>
      </c>
      <c r="J25" s="83">
        <v>35217</v>
      </c>
      <c r="K25" s="83">
        <v>1851196</v>
      </c>
      <c r="L25" s="83">
        <v>123386328</v>
      </c>
      <c r="M25" s="83">
        <v>1271673</v>
      </c>
      <c r="N25" s="84">
        <v>109073141</v>
      </c>
      <c r="O25" s="84">
        <v>16726188</v>
      </c>
      <c r="P25" s="84">
        <v>36418</v>
      </c>
      <c r="Q25" s="84">
        <v>2208563</v>
      </c>
      <c r="R25" s="84">
        <v>88032205</v>
      </c>
      <c r="S25" s="84">
        <v>1397353</v>
      </c>
      <c r="T25" s="83">
        <v>102138788</v>
      </c>
      <c r="U25" s="83">
        <v>16801016</v>
      </c>
      <c r="V25" s="83">
        <v>39257</v>
      </c>
      <c r="W25" s="83">
        <v>3101481</v>
      </c>
      <c r="X25" s="83">
        <v>80343458</v>
      </c>
      <c r="Y25" s="83">
        <v>1318698</v>
      </c>
      <c r="Z25" s="96">
        <v>105545853</v>
      </c>
      <c r="AA25" s="96">
        <v>17758389</v>
      </c>
      <c r="AB25" s="96">
        <v>38943</v>
      </c>
      <c r="AC25" s="96">
        <v>2833944</v>
      </c>
      <c r="AD25" s="96">
        <v>83139301</v>
      </c>
      <c r="AE25" s="96">
        <v>1372143</v>
      </c>
      <c r="AF25" s="96">
        <v>105578666</v>
      </c>
      <c r="AG25" s="96">
        <v>21250614</v>
      </c>
      <c r="AH25" s="96">
        <v>43296</v>
      </c>
      <c r="AI25" s="96">
        <v>3370166</v>
      </c>
      <c r="AJ25" s="96">
        <v>78899993</v>
      </c>
      <c r="AK25" s="114">
        <v>1502460</v>
      </c>
      <c r="AL25" s="114">
        <v>154326186</v>
      </c>
      <c r="AM25" s="114">
        <v>25874594</v>
      </c>
      <c r="AN25" s="114">
        <v>47212</v>
      </c>
      <c r="AO25" s="114">
        <v>5040643</v>
      </c>
      <c r="AP25" s="114">
        <v>120498542</v>
      </c>
      <c r="AQ25" s="114">
        <v>1994736</v>
      </c>
    </row>
    <row r="26" spans="1:43" customFormat="1" ht="31.5" x14ac:dyDescent="0.25">
      <c r="A26" s="82" t="s">
        <v>85</v>
      </c>
      <c r="B26" s="83">
        <v>3702004664</v>
      </c>
      <c r="C26" s="83">
        <v>264692802</v>
      </c>
      <c r="D26" s="83">
        <v>2993972</v>
      </c>
      <c r="E26" s="83">
        <v>2164452570</v>
      </c>
      <c r="F26" s="83">
        <v>1174210247</v>
      </c>
      <c r="G26" s="83">
        <v>18497216</v>
      </c>
      <c r="H26" s="83">
        <v>4027783341</v>
      </c>
      <c r="I26" s="83">
        <v>284294667</v>
      </c>
      <c r="J26" s="83">
        <v>4358524</v>
      </c>
      <c r="K26" s="83">
        <v>2344524864</v>
      </c>
      <c r="L26" s="83">
        <v>1285066277</v>
      </c>
      <c r="M26" s="83">
        <v>27890229</v>
      </c>
      <c r="N26" s="84">
        <v>4396200562</v>
      </c>
      <c r="O26" s="84">
        <v>299988424</v>
      </c>
      <c r="P26" s="84">
        <v>4235072</v>
      </c>
      <c r="Q26" s="84">
        <v>2599545282</v>
      </c>
      <c r="R26" s="84">
        <v>1379975471</v>
      </c>
      <c r="S26" s="84">
        <v>27177260</v>
      </c>
      <c r="T26" s="83">
        <v>5031000964</v>
      </c>
      <c r="U26" s="83">
        <v>330882869</v>
      </c>
      <c r="V26" s="83">
        <v>4651910</v>
      </c>
      <c r="W26" s="83">
        <v>3072870967</v>
      </c>
      <c r="X26" s="83">
        <v>1475391098</v>
      </c>
      <c r="Y26" s="83">
        <v>33159149</v>
      </c>
      <c r="Z26" s="96">
        <v>4975692826</v>
      </c>
      <c r="AA26" s="96">
        <v>319284013</v>
      </c>
      <c r="AB26" s="96">
        <v>5398817</v>
      </c>
      <c r="AC26" s="96">
        <v>2988023528</v>
      </c>
      <c r="AD26" s="96">
        <v>1490947158</v>
      </c>
      <c r="AE26" s="96">
        <v>41274458</v>
      </c>
      <c r="AF26" s="96">
        <v>5588750363</v>
      </c>
      <c r="AG26" s="96">
        <v>352189752</v>
      </c>
      <c r="AH26" s="96">
        <v>5703473</v>
      </c>
      <c r="AI26" s="96">
        <v>3398705013</v>
      </c>
      <c r="AJ26" s="96">
        <v>1650732140</v>
      </c>
      <c r="AK26" s="114">
        <v>42629261</v>
      </c>
      <c r="AL26" s="114">
        <v>6348102100</v>
      </c>
      <c r="AM26" s="114">
        <v>381247224</v>
      </c>
      <c r="AN26" s="114">
        <v>4904958</v>
      </c>
      <c r="AO26" s="114">
        <v>3953645961</v>
      </c>
      <c r="AP26" s="114">
        <v>1801397583</v>
      </c>
      <c r="AQ26" s="114">
        <v>33663317</v>
      </c>
    </row>
    <row r="27" spans="1:43" customFormat="1" ht="31.5" x14ac:dyDescent="0.25">
      <c r="A27" s="82" t="s">
        <v>86</v>
      </c>
      <c r="B27" s="83">
        <v>1567492085</v>
      </c>
      <c r="C27" s="83">
        <v>294500411</v>
      </c>
      <c r="D27" s="83">
        <v>2752846</v>
      </c>
      <c r="E27" s="83">
        <v>339391871</v>
      </c>
      <c r="F27" s="83">
        <v>840373772</v>
      </c>
      <c r="G27" s="83">
        <v>71348431</v>
      </c>
      <c r="H27" s="83">
        <v>1832237564</v>
      </c>
      <c r="I27" s="83">
        <v>335144563</v>
      </c>
      <c r="J27" s="83">
        <v>3140564</v>
      </c>
      <c r="K27" s="83">
        <v>405508762</v>
      </c>
      <c r="L27" s="83">
        <v>1003075367</v>
      </c>
      <c r="M27" s="83">
        <v>76890738</v>
      </c>
      <c r="N27" s="84">
        <v>2199377064</v>
      </c>
      <c r="O27" s="84">
        <v>389658555</v>
      </c>
      <c r="P27" s="84">
        <v>5917730</v>
      </c>
      <c r="Q27" s="84">
        <v>553975416</v>
      </c>
      <c r="R27" s="84">
        <v>1154176070</v>
      </c>
      <c r="S27" s="84">
        <v>89899941</v>
      </c>
      <c r="T27" s="83">
        <v>3246312921</v>
      </c>
      <c r="U27" s="83">
        <v>528073972</v>
      </c>
      <c r="V27" s="83">
        <v>7376450</v>
      </c>
      <c r="W27" s="83">
        <v>973327162</v>
      </c>
      <c r="X27" s="83">
        <v>1617068856</v>
      </c>
      <c r="Y27" s="83">
        <v>110278729</v>
      </c>
      <c r="Z27" s="96">
        <v>3453082145</v>
      </c>
      <c r="AA27" s="96">
        <v>547153503</v>
      </c>
      <c r="AB27" s="96">
        <v>6269845</v>
      </c>
      <c r="AC27" s="96">
        <v>1052835862</v>
      </c>
      <c r="AD27" s="96">
        <v>1715899971</v>
      </c>
      <c r="AE27" s="96">
        <v>122327680</v>
      </c>
      <c r="AF27" s="96">
        <v>3845619754</v>
      </c>
      <c r="AG27" s="96">
        <v>621948466</v>
      </c>
      <c r="AH27" s="96">
        <v>6453561</v>
      </c>
      <c r="AI27" s="96">
        <v>1123276596</v>
      </c>
      <c r="AJ27" s="96">
        <v>1918993666</v>
      </c>
      <c r="AK27" s="114">
        <v>166215270</v>
      </c>
      <c r="AL27" s="114">
        <v>4741255899</v>
      </c>
      <c r="AM27" s="114">
        <v>775881562</v>
      </c>
      <c r="AN27" s="114">
        <v>9895465</v>
      </c>
      <c r="AO27" s="114">
        <v>1434478641</v>
      </c>
      <c r="AP27" s="114">
        <v>2320344604</v>
      </c>
      <c r="AQ27" s="114">
        <v>190306963</v>
      </c>
    </row>
    <row r="28" spans="1:43" customFormat="1" ht="63" x14ac:dyDescent="0.25">
      <c r="A28" s="82" t="s">
        <v>87</v>
      </c>
      <c r="B28" s="83">
        <v>186714346</v>
      </c>
      <c r="C28" s="83">
        <v>67631255</v>
      </c>
      <c r="D28" s="83">
        <v>265078</v>
      </c>
      <c r="E28" s="83">
        <v>8656957</v>
      </c>
      <c r="F28" s="83">
        <v>93737009</v>
      </c>
      <c r="G28" s="83">
        <v>4338395</v>
      </c>
      <c r="H28" s="83">
        <v>206845971</v>
      </c>
      <c r="I28" s="83">
        <v>73156545</v>
      </c>
      <c r="J28" s="83">
        <v>413575</v>
      </c>
      <c r="K28" s="83">
        <v>10740740</v>
      </c>
      <c r="L28" s="83">
        <v>106275847</v>
      </c>
      <c r="M28" s="83">
        <v>5584245</v>
      </c>
      <c r="N28" s="84">
        <v>263667562</v>
      </c>
      <c r="O28" s="84">
        <v>91298065</v>
      </c>
      <c r="P28" s="84">
        <v>679588</v>
      </c>
      <c r="Q28" s="84">
        <v>13992830</v>
      </c>
      <c r="R28" s="84">
        <v>139931420</v>
      </c>
      <c r="S28" s="84">
        <v>5319925</v>
      </c>
      <c r="T28" s="83">
        <v>366361554</v>
      </c>
      <c r="U28" s="83">
        <v>101550267</v>
      </c>
      <c r="V28" s="83">
        <v>719049</v>
      </c>
      <c r="W28" s="83">
        <v>25149621</v>
      </c>
      <c r="X28" s="83">
        <v>170535098</v>
      </c>
      <c r="Y28" s="83">
        <v>5337563</v>
      </c>
      <c r="Z28" s="96">
        <v>379393812</v>
      </c>
      <c r="AA28" s="96">
        <v>110067444</v>
      </c>
      <c r="AB28" s="96">
        <v>730417</v>
      </c>
      <c r="AC28" s="96">
        <v>27901325</v>
      </c>
      <c r="AD28" s="96">
        <v>210130708</v>
      </c>
      <c r="AE28" s="96">
        <v>6331664</v>
      </c>
      <c r="AF28" s="96">
        <v>425254531</v>
      </c>
      <c r="AG28" s="96">
        <v>126564303</v>
      </c>
      <c r="AH28" s="96">
        <v>392855</v>
      </c>
      <c r="AI28" s="96">
        <v>25388281</v>
      </c>
      <c r="AJ28" s="96">
        <v>231716839</v>
      </c>
      <c r="AK28" s="114">
        <v>8718825</v>
      </c>
      <c r="AL28" s="114">
        <v>473522500</v>
      </c>
      <c r="AM28" s="114">
        <v>141670993</v>
      </c>
      <c r="AN28" s="114">
        <v>501861</v>
      </c>
      <c r="AO28" s="114">
        <v>32136650</v>
      </c>
      <c r="AP28" s="114">
        <v>257655205</v>
      </c>
      <c r="AQ28" s="114">
        <v>7671997</v>
      </c>
    </row>
    <row r="29" spans="1:43" customFormat="1" ht="31.5" x14ac:dyDescent="0.25">
      <c r="A29" s="82" t="s">
        <v>88</v>
      </c>
      <c r="B29" s="83">
        <v>369337509</v>
      </c>
      <c r="C29" s="83">
        <v>85023408</v>
      </c>
      <c r="D29" s="83">
        <v>698703</v>
      </c>
      <c r="E29" s="83">
        <v>18807216</v>
      </c>
      <c r="F29" s="83">
        <v>246235391</v>
      </c>
      <c r="G29" s="83">
        <v>6250713</v>
      </c>
      <c r="H29" s="83">
        <v>417930500</v>
      </c>
      <c r="I29" s="83">
        <v>95528691</v>
      </c>
      <c r="J29" s="83">
        <v>709647</v>
      </c>
      <c r="K29" s="83">
        <v>21633182</v>
      </c>
      <c r="L29" s="83">
        <v>287568613</v>
      </c>
      <c r="M29" s="83">
        <v>7995021</v>
      </c>
      <c r="N29" s="84">
        <v>439896012</v>
      </c>
      <c r="O29" s="84">
        <v>99484395</v>
      </c>
      <c r="P29" s="84">
        <v>681510</v>
      </c>
      <c r="Q29" s="84">
        <v>19665737</v>
      </c>
      <c r="R29" s="84">
        <v>306057447</v>
      </c>
      <c r="S29" s="84">
        <v>7131742</v>
      </c>
      <c r="T29" s="83">
        <v>489066391</v>
      </c>
      <c r="U29" s="83">
        <v>106836357</v>
      </c>
      <c r="V29" s="83">
        <v>673646</v>
      </c>
      <c r="W29" s="83">
        <v>20926261</v>
      </c>
      <c r="X29" s="83">
        <v>342972220</v>
      </c>
      <c r="Y29" s="83">
        <v>8435812</v>
      </c>
      <c r="Z29" s="96">
        <v>553284921</v>
      </c>
      <c r="AA29" s="96">
        <v>116352910</v>
      </c>
      <c r="AB29" s="96">
        <v>697636</v>
      </c>
      <c r="AC29" s="96">
        <v>23135277</v>
      </c>
      <c r="AD29" s="96">
        <v>393688580</v>
      </c>
      <c r="AE29" s="96">
        <v>10699027</v>
      </c>
      <c r="AF29" s="96">
        <v>647248735</v>
      </c>
      <c r="AG29" s="96">
        <v>123809845</v>
      </c>
      <c r="AH29" s="96">
        <v>409931</v>
      </c>
      <c r="AI29" s="96">
        <v>25509514</v>
      </c>
      <c r="AJ29" s="96">
        <v>479608140</v>
      </c>
      <c r="AK29" s="114">
        <v>12804669</v>
      </c>
      <c r="AL29" s="114">
        <v>676424619</v>
      </c>
      <c r="AM29" s="114">
        <v>140603876</v>
      </c>
      <c r="AN29" s="114">
        <v>470082</v>
      </c>
      <c r="AO29" s="114">
        <v>29398774</v>
      </c>
      <c r="AP29" s="114">
        <v>485725883</v>
      </c>
      <c r="AQ29" s="114">
        <v>14829234</v>
      </c>
    </row>
    <row r="30" spans="1:43" customFormat="1" ht="47.25" x14ac:dyDescent="0.25">
      <c r="A30" s="82" t="s">
        <v>89</v>
      </c>
      <c r="B30" s="83">
        <v>1137284808</v>
      </c>
      <c r="C30" s="83">
        <v>279435867</v>
      </c>
      <c r="D30" s="83">
        <v>2434137</v>
      </c>
      <c r="E30" s="83">
        <v>185904660</v>
      </c>
      <c r="F30" s="83">
        <v>614882621</v>
      </c>
      <c r="G30" s="83">
        <v>42303566</v>
      </c>
      <c r="H30" s="83">
        <v>1143082531</v>
      </c>
      <c r="I30" s="83">
        <v>274830666</v>
      </c>
      <c r="J30" s="83">
        <v>2358852</v>
      </c>
      <c r="K30" s="83">
        <v>184083632</v>
      </c>
      <c r="L30" s="83">
        <v>633720779</v>
      </c>
      <c r="M30" s="83">
        <v>43421608</v>
      </c>
      <c r="N30" s="84">
        <v>1208521608</v>
      </c>
      <c r="O30" s="84">
        <v>283531904</v>
      </c>
      <c r="P30" s="84">
        <v>2534482</v>
      </c>
      <c r="Q30" s="84">
        <v>197313809</v>
      </c>
      <c r="R30" s="84">
        <v>670671189</v>
      </c>
      <c r="S30" s="84">
        <v>49396522</v>
      </c>
      <c r="T30" s="83">
        <v>1235468521</v>
      </c>
      <c r="U30" s="83">
        <v>287643873</v>
      </c>
      <c r="V30" s="83">
        <v>2373773</v>
      </c>
      <c r="W30" s="83">
        <v>197932006</v>
      </c>
      <c r="X30" s="83">
        <v>690444835</v>
      </c>
      <c r="Y30" s="83">
        <v>51852014</v>
      </c>
      <c r="Z30" s="96">
        <v>1318212759</v>
      </c>
      <c r="AA30" s="96">
        <v>298610895</v>
      </c>
      <c r="AB30" s="96">
        <v>2541693</v>
      </c>
      <c r="AC30" s="96">
        <v>221509880</v>
      </c>
      <c r="AD30" s="96">
        <v>733637342</v>
      </c>
      <c r="AE30" s="96">
        <v>55604737</v>
      </c>
      <c r="AF30" s="96">
        <v>1425022947</v>
      </c>
      <c r="AG30" s="96">
        <v>324472491</v>
      </c>
      <c r="AH30" s="96">
        <v>2609585</v>
      </c>
      <c r="AI30" s="96">
        <v>240107228</v>
      </c>
      <c r="AJ30" s="96">
        <v>781895919</v>
      </c>
      <c r="AK30" s="114">
        <v>69718063</v>
      </c>
      <c r="AL30" s="114">
        <v>1486969868</v>
      </c>
      <c r="AM30" s="114">
        <v>326853515</v>
      </c>
      <c r="AN30" s="114">
        <v>2930608</v>
      </c>
      <c r="AO30" s="114">
        <v>246471638</v>
      </c>
      <c r="AP30" s="114">
        <v>819573071</v>
      </c>
      <c r="AQ30" s="114">
        <v>84320302</v>
      </c>
    </row>
    <row r="31" spans="1:43" customFormat="1" x14ac:dyDescent="0.25">
      <c r="A31" s="82" t="s">
        <v>90</v>
      </c>
      <c r="B31" s="83">
        <v>2940154784</v>
      </c>
      <c r="C31" s="83">
        <v>580254111</v>
      </c>
      <c r="D31" s="83">
        <v>7907587</v>
      </c>
      <c r="E31" s="83">
        <v>445928885</v>
      </c>
      <c r="F31" s="83">
        <v>1753764624</v>
      </c>
      <c r="G31" s="83">
        <v>86362051</v>
      </c>
      <c r="H31" s="83">
        <v>3255040539</v>
      </c>
      <c r="I31" s="83">
        <v>655697044</v>
      </c>
      <c r="J31" s="83">
        <v>9111052</v>
      </c>
      <c r="K31" s="83">
        <v>504050632</v>
      </c>
      <c r="L31" s="83">
        <v>1922923141</v>
      </c>
      <c r="M31" s="83">
        <v>110263605</v>
      </c>
      <c r="N31" s="84">
        <v>3475271137</v>
      </c>
      <c r="O31" s="84">
        <v>671480295</v>
      </c>
      <c r="P31" s="84">
        <v>8734932</v>
      </c>
      <c r="Q31" s="84">
        <v>531822560</v>
      </c>
      <c r="R31" s="84">
        <v>2085281024</v>
      </c>
      <c r="S31" s="84">
        <v>118175819</v>
      </c>
      <c r="T31" s="83">
        <v>3636620662</v>
      </c>
      <c r="U31" s="83">
        <v>704080425</v>
      </c>
      <c r="V31" s="83">
        <v>9459576</v>
      </c>
      <c r="W31" s="83">
        <v>558705769</v>
      </c>
      <c r="X31" s="83">
        <v>2172569165</v>
      </c>
      <c r="Y31" s="83">
        <v>131829166</v>
      </c>
      <c r="Z31" s="96">
        <v>3902919170</v>
      </c>
      <c r="AA31" s="96">
        <v>731430000</v>
      </c>
      <c r="AB31" s="96">
        <v>8695587</v>
      </c>
      <c r="AC31" s="96">
        <v>645454060</v>
      </c>
      <c r="AD31" s="96">
        <v>2326116023</v>
      </c>
      <c r="AE31" s="96">
        <v>131330540</v>
      </c>
      <c r="AF31" s="96">
        <v>4170979711</v>
      </c>
      <c r="AG31" s="96">
        <v>775028970</v>
      </c>
      <c r="AH31" s="96">
        <v>11056788</v>
      </c>
      <c r="AI31" s="96">
        <v>680533058</v>
      </c>
      <c r="AJ31" s="96">
        <v>2484035226</v>
      </c>
      <c r="AK31" s="114">
        <v>154957914</v>
      </c>
      <c r="AL31" s="114">
        <v>5289794052</v>
      </c>
      <c r="AM31" s="114">
        <v>949030653</v>
      </c>
      <c r="AN31" s="114">
        <v>21537031</v>
      </c>
      <c r="AO31" s="114">
        <v>848301486</v>
      </c>
      <c r="AP31" s="114">
        <v>3166435792</v>
      </c>
      <c r="AQ31" s="114">
        <v>225584932</v>
      </c>
    </row>
    <row r="32" spans="1:43" customFormat="1" ht="47.25" x14ac:dyDescent="0.25">
      <c r="A32" s="82" t="s">
        <v>91</v>
      </c>
      <c r="B32" s="83">
        <v>610950093</v>
      </c>
      <c r="C32" s="83">
        <v>170705123</v>
      </c>
      <c r="D32" s="83">
        <v>1773742</v>
      </c>
      <c r="E32" s="83">
        <v>33280680</v>
      </c>
      <c r="F32" s="83">
        <v>367776775</v>
      </c>
      <c r="G32" s="83">
        <v>15814348</v>
      </c>
      <c r="H32" s="83">
        <v>699592752</v>
      </c>
      <c r="I32" s="83">
        <v>194190523</v>
      </c>
      <c r="J32" s="83">
        <v>1817871</v>
      </c>
      <c r="K32" s="83">
        <v>38786904</v>
      </c>
      <c r="L32" s="83">
        <v>432766897</v>
      </c>
      <c r="M32" s="83">
        <v>18763107</v>
      </c>
      <c r="N32" s="84">
        <v>830106411</v>
      </c>
      <c r="O32" s="84">
        <v>220811704</v>
      </c>
      <c r="P32" s="84">
        <v>1897790</v>
      </c>
      <c r="Q32" s="84">
        <v>49069214</v>
      </c>
      <c r="R32" s="84">
        <v>519103383</v>
      </c>
      <c r="S32" s="84">
        <v>21459497</v>
      </c>
      <c r="T32" s="83">
        <v>918550199</v>
      </c>
      <c r="U32" s="83">
        <v>228157909</v>
      </c>
      <c r="V32" s="83">
        <v>2208608</v>
      </c>
      <c r="W32" s="83">
        <v>59025527</v>
      </c>
      <c r="X32" s="83">
        <v>588457284</v>
      </c>
      <c r="Y32" s="83">
        <v>21775152</v>
      </c>
      <c r="Z32" s="96">
        <v>947507904</v>
      </c>
      <c r="AA32" s="96">
        <v>236351491</v>
      </c>
      <c r="AB32" s="96">
        <v>2170998</v>
      </c>
      <c r="AC32" s="96">
        <v>57592117</v>
      </c>
      <c r="AD32" s="96">
        <v>600660202</v>
      </c>
      <c r="AE32" s="96">
        <v>26248419</v>
      </c>
      <c r="AF32" s="96">
        <v>1075541563</v>
      </c>
      <c r="AG32" s="96">
        <v>288575808</v>
      </c>
      <c r="AH32" s="96">
        <v>2250211</v>
      </c>
      <c r="AI32" s="96">
        <v>64192007</v>
      </c>
      <c r="AJ32" s="96">
        <v>662482211</v>
      </c>
      <c r="AK32" s="114">
        <v>29905870</v>
      </c>
      <c r="AL32" s="114">
        <v>1246920405</v>
      </c>
      <c r="AM32" s="114">
        <v>306520389</v>
      </c>
      <c r="AN32" s="114">
        <v>2444510</v>
      </c>
      <c r="AO32" s="114">
        <v>72370001</v>
      </c>
      <c r="AP32" s="114">
        <v>776878249</v>
      </c>
      <c r="AQ32" s="114">
        <v>39660464</v>
      </c>
    </row>
    <row r="33" spans="1:43" customFormat="1" ht="47.25" x14ac:dyDescent="0.25">
      <c r="A33" s="82" t="s">
        <v>92</v>
      </c>
      <c r="B33" s="83">
        <v>478612267</v>
      </c>
      <c r="C33" s="83">
        <v>146856978</v>
      </c>
      <c r="D33" s="83">
        <v>2084073</v>
      </c>
      <c r="E33" s="83">
        <v>19119693</v>
      </c>
      <c r="F33" s="83">
        <v>275830849</v>
      </c>
      <c r="G33" s="83">
        <v>8568653</v>
      </c>
      <c r="H33" s="83">
        <v>522886730</v>
      </c>
      <c r="I33" s="83">
        <v>150050441</v>
      </c>
      <c r="J33" s="83">
        <v>2377733</v>
      </c>
      <c r="K33" s="83">
        <v>22843604</v>
      </c>
      <c r="L33" s="83">
        <v>321838026</v>
      </c>
      <c r="M33" s="83">
        <v>9696501</v>
      </c>
      <c r="N33" s="84">
        <v>638026269</v>
      </c>
      <c r="O33" s="84">
        <v>158565430</v>
      </c>
      <c r="P33" s="84">
        <v>1759386</v>
      </c>
      <c r="Q33" s="84">
        <v>22042397</v>
      </c>
      <c r="R33" s="84">
        <v>419151771</v>
      </c>
      <c r="S33" s="84">
        <v>9432113</v>
      </c>
      <c r="T33" s="83">
        <v>665613510</v>
      </c>
      <c r="U33" s="83">
        <v>173268453</v>
      </c>
      <c r="V33" s="83">
        <v>1774073</v>
      </c>
      <c r="W33" s="83">
        <v>24148815</v>
      </c>
      <c r="X33" s="83">
        <v>421012643</v>
      </c>
      <c r="Y33" s="83">
        <v>10944488</v>
      </c>
      <c r="Z33" s="96">
        <v>697150427</v>
      </c>
      <c r="AA33" s="96">
        <v>190389806</v>
      </c>
      <c r="AB33" s="96">
        <v>1526811</v>
      </c>
      <c r="AC33" s="96">
        <v>27106817</v>
      </c>
      <c r="AD33" s="96">
        <v>422502683</v>
      </c>
      <c r="AE33" s="96">
        <v>13515509</v>
      </c>
      <c r="AF33" s="96">
        <v>746016816</v>
      </c>
      <c r="AG33" s="96">
        <v>219013771</v>
      </c>
      <c r="AH33" s="96">
        <v>1784479</v>
      </c>
      <c r="AI33" s="96">
        <v>29151469</v>
      </c>
      <c r="AJ33" s="96">
        <v>437827824</v>
      </c>
      <c r="AK33" s="114">
        <v>13911608</v>
      </c>
      <c r="AL33" s="114">
        <v>822361758</v>
      </c>
      <c r="AM33" s="114">
        <v>221311365</v>
      </c>
      <c r="AN33" s="114">
        <v>1688661</v>
      </c>
      <c r="AO33" s="114">
        <v>31139208</v>
      </c>
      <c r="AP33" s="114">
        <v>499307096</v>
      </c>
      <c r="AQ33" s="114">
        <v>15859095</v>
      </c>
    </row>
    <row r="34" spans="1:43" customFormat="1" ht="31.5" x14ac:dyDescent="0.25">
      <c r="A34" s="82" t="s">
        <v>93</v>
      </c>
      <c r="B34" s="83">
        <v>254456626</v>
      </c>
      <c r="C34" s="83">
        <v>72576440</v>
      </c>
      <c r="D34" s="83">
        <v>258649</v>
      </c>
      <c r="E34" s="83">
        <v>12303763</v>
      </c>
      <c r="F34" s="83">
        <v>154844284</v>
      </c>
      <c r="G34" s="83">
        <v>5614285</v>
      </c>
      <c r="H34" s="83">
        <v>282263575</v>
      </c>
      <c r="I34" s="83">
        <v>78724304</v>
      </c>
      <c r="J34" s="83">
        <v>285332</v>
      </c>
      <c r="K34" s="83">
        <v>14506874</v>
      </c>
      <c r="L34" s="83">
        <v>178007853</v>
      </c>
      <c r="M34" s="83">
        <v>6147187</v>
      </c>
      <c r="N34" s="84">
        <v>293935708</v>
      </c>
      <c r="O34" s="84">
        <v>80335980</v>
      </c>
      <c r="P34" s="84">
        <v>793036</v>
      </c>
      <c r="Q34" s="84">
        <v>13750167</v>
      </c>
      <c r="R34" s="84">
        <v>188238849</v>
      </c>
      <c r="S34" s="84">
        <v>6951776</v>
      </c>
      <c r="T34" s="83">
        <v>324457508</v>
      </c>
      <c r="U34" s="83">
        <v>82974821</v>
      </c>
      <c r="V34" s="83">
        <v>913543</v>
      </c>
      <c r="W34" s="83">
        <v>14395811</v>
      </c>
      <c r="X34" s="83">
        <v>212617515</v>
      </c>
      <c r="Y34" s="83">
        <v>6927773</v>
      </c>
      <c r="Z34" s="96">
        <v>321892574</v>
      </c>
      <c r="AA34" s="96">
        <v>76730720</v>
      </c>
      <c r="AB34" s="96">
        <v>917269</v>
      </c>
      <c r="AC34" s="96">
        <v>13524114</v>
      </c>
      <c r="AD34" s="96">
        <v>217280026</v>
      </c>
      <c r="AE34" s="96">
        <v>8336573</v>
      </c>
      <c r="AF34" s="96">
        <v>343178032</v>
      </c>
      <c r="AG34" s="96">
        <v>88109011</v>
      </c>
      <c r="AH34" s="96">
        <v>1069196</v>
      </c>
      <c r="AI34" s="96">
        <v>15261680</v>
      </c>
      <c r="AJ34" s="96">
        <v>223285229</v>
      </c>
      <c r="AK34" s="114">
        <v>9390564</v>
      </c>
      <c r="AL34" s="114">
        <v>413684632</v>
      </c>
      <c r="AM34" s="114">
        <v>110434032</v>
      </c>
      <c r="AN34" s="114">
        <v>1172025</v>
      </c>
      <c r="AO34" s="114">
        <v>18329333</v>
      </c>
      <c r="AP34" s="114">
        <v>265217317</v>
      </c>
      <c r="AQ34" s="114">
        <v>11551399</v>
      </c>
    </row>
    <row r="35" spans="1:43" customFormat="1" ht="47.25" x14ac:dyDescent="0.25">
      <c r="A35" s="82" t="s">
        <v>94</v>
      </c>
      <c r="B35" s="83">
        <v>463692869</v>
      </c>
      <c r="C35" s="83">
        <v>145843334</v>
      </c>
      <c r="D35" s="83">
        <v>1168750</v>
      </c>
      <c r="E35" s="83">
        <v>29995009</v>
      </c>
      <c r="F35" s="83">
        <v>249673230</v>
      </c>
      <c r="G35" s="83">
        <v>12080689</v>
      </c>
      <c r="H35" s="83">
        <v>509920776</v>
      </c>
      <c r="I35" s="83">
        <v>155996315</v>
      </c>
      <c r="J35" s="83">
        <v>1110682</v>
      </c>
      <c r="K35" s="83">
        <v>32065856</v>
      </c>
      <c r="L35" s="83">
        <v>291938151</v>
      </c>
      <c r="M35" s="83">
        <v>13441080</v>
      </c>
      <c r="N35" s="84">
        <v>550558832</v>
      </c>
      <c r="O35" s="84">
        <v>163420508</v>
      </c>
      <c r="P35" s="84">
        <v>962066</v>
      </c>
      <c r="Q35" s="84">
        <v>31503673</v>
      </c>
      <c r="R35" s="84">
        <v>322579903</v>
      </c>
      <c r="S35" s="84">
        <v>12701893</v>
      </c>
      <c r="T35" s="83">
        <v>539783328</v>
      </c>
      <c r="U35" s="83">
        <v>150591090</v>
      </c>
      <c r="V35" s="83">
        <v>966811</v>
      </c>
      <c r="W35" s="83">
        <v>29469461</v>
      </c>
      <c r="X35" s="83">
        <v>325755885</v>
      </c>
      <c r="Y35" s="83">
        <v>13547732</v>
      </c>
      <c r="Z35" s="96">
        <v>603007401</v>
      </c>
      <c r="AA35" s="96">
        <v>157343446</v>
      </c>
      <c r="AB35" s="96">
        <v>961654</v>
      </c>
      <c r="AC35" s="96">
        <v>32239502</v>
      </c>
      <c r="AD35" s="96">
        <v>377052331</v>
      </c>
      <c r="AE35" s="96">
        <v>16178488</v>
      </c>
      <c r="AF35" s="96">
        <v>658578253</v>
      </c>
      <c r="AG35" s="96">
        <v>169996087</v>
      </c>
      <c r="AH35" s="96">
        <v>1253785</v>
      </c>
      <c r="AI35" s="96">
        <v>36394298</v>
      </c>
      <c r="AJ35" s="96">
        <v>407042319</v>
      </c>
      <c r="AK35" s="114">
        <v>21657908</v>
      </c>
      <c r="AL35" s="114">
        <v>761305903</v>
      </c>
      <c r="AM35" s="114">
        <v>188451379</v>
      </c>
      <c r="AN35" s="114">
        <v>1150504</v>
      </c>
      <c r="AO35" s="114">
        <v>37092859</v>
      </c>
      <c r="AP35" s="114">
        <v>484800316</v>
      </c>
      <c r="AQ35" s="114">
        <v>23112770</v>
      </c>
    </row>
    <row r="36" spans="1:43" customFormat="1" ht="47.25" x14ac:dyDescent="0.25">
      <c r="A36" s="82" t="s">
        <v>95</v>
      </c>
      <c r="B36" s="83">
        <v>875661169</v>
      </c>
      <c r="C36" s="83">
        <v>212883552</v>
      </c>
      <c r="D36" s="83">
        <v>787784</v>
      </c>
      <c r="E36" s="83">
        <v>50269008</v>
      </c>
      <c r="F36" s="83">
        <v>566919368</v>
      </c>
      <c r="G36" s="83">
        <v>11565609</v>
      </c>
      <c r="H36" s="83">
        <v>925603044</v>
      </c>
      <c r="I36" s="83">
        <v>215383342</v>
      </c>
      <c r="J36" s="83">
        <v>767088</v>
      </c>
      <c r="K36" s="83">
        <v>46484554</v>
      </c>
      <c r="L36" s="83">
        <v>627220385</v>
      </c>
      <c r="M36" s="83">
        <v>15062830</v>
      </c>
      <c r="N36" s="84">
        <v>982868305</v>
      </c>
      <c r="O36" s="84">
        <v>240378914</v>
      </c>
      <c r="P36" s="84">
        <v>749311</v>
      </c>
      <c r="Q36" s="84">
        <v>50594982</v>
      </c>
      <c r="R36" s="84">
        <v>654075923</v>
      </c>
      <c r="S36" s="84">
        <v>14328467</v>
      </c>
      <c r="T36" s="83">
        <v>1020753807</v>
      </c>
      <c r="U36" s="83">
        <v>240621096</v>
      </c>
      <c r="V36" s="83">
        <v>485977</v>
      </c>
      <c r="W36" s="83">
        <v>48675676</v>
      </c>
      <c r="X36" s="83">
        <v>669023609</v>
      </c>
      <c r="Y36" s="83">
        <v>33887126</v>
      </c>
      <c r="Z36" s="96">
        <v>1080442390</v>
      </c>
      <c r="AA36" s="96">
        <v>246344348</v>
      </c>
      <c r="AB36" s="96">
        <v>483468</v>
      </c>
      <c r="AC36" s="96">
        <v>54411590</v>
      </c>
      <c r="AD36" s="96">
        <v>733160707</v>
      </c>
      <c r="AE36" s="96">
        <v>18058005</v>
      </c>
      <c r="AF36" s="96">
        <v>1033680651</v>
      </c>
      <c r="AG36" s="96">
        <v>256379196</v>
      </c>
      <c r="AH36" s="96">
        <v>492034</v>
      </c>
      <c r="AI36" s="96">
        <v>57534375</v>
      </c>
      <c r="AJ36" s="96">
        <v>674234903</v>
      </c>
      <c r="AK36" s="114">
        <v>17302582</v>
      </c>
      <c r="AL36" s="114">
        <v>1037045836</v>
      </c>
      <c r="AM36" s="114">
        <v>248086113</v>
      </c>
      <c r="AN36" s="114">
        <v>340567</v>
      </c>
      <c r="AO36" s="114">
        <v>58360511</v>
      </c>
      <c r="AP36" s="114">
        <v>682382375</v>
      </c>
      <c r="AQ36" s="114">
        <v>19357153</v>
      </c>
    </row>
    <row r="37" spans="1:43" customFormat="1" ht="47.25" x14ac:dyDescent="0.25">
      <c r="A37" s="82" t="s">
        <v>96</v>
      </c>
      <c r="B37" s="83">
        <v>1051413468</v>
      </c>
      <c r="C37" s="83">
        <v>302045338</v>
      </c>
      <c r="D37" s="83">
        <v>3175777</v>
      </c>
      <c r="E37" s="83">
        <v>128924439</v>
      </c>
      <c r="F37" s="83">
        <v>473088921</v>
      </c>
      <c r="G37" s="83">
        <v>69791705</v>
      </c>
      <c r="H37" s="83">
        <v>1093213786</v>
      </c>
      <c r="I37" s="83">
        <v>313167120</v>
      </c>
      <c r="J37" s="83">
        <v>4103300</v>
      </c>
      <c r="K37" s="83">
        <v>107632360</v>
      </c>
      <c r="L37" s="83">
        <v>523315142</v>
      </c>
      <c r="M37" s="83">
        <v>88686793</v>
      </c>
      <c r="N37" s="84">
        <v>1233474026</v>
      </c>
      <c r="O37" s="84">
        <v>339776904</v>
      </c>
      <c r="P37" s="84">
        <v>4578264</v>
      </c>
      <c r="Q37" s="84">
        <v>128057954</v>
      </c>
      <c r="R37" s="84">
        <v>599688088</v>
      </c>
      <c r="S37" s="84">
        <v>98159209</v>
      </c>
      <c r="T37" s="83">
        <v>1355404291</v>
      </c>
      <c r="U37" s="83">
        <v>358953776</v>
      </c>
      <c r="V37" s="83">
        <v>4561724</v>
      </c>
      <c r="W37" s="83">
        <v>130857657</v>
      </c>
      <c r="X37" s="83">
        <v>664414260</v>
      </c>
      <c r="Y37" s="83">
        <v>98484985</v>
      </c>
      <c r="Z37" s="96">
        <v>1441367206</v>
      </c>
      <c r="AA37" s="96">
        <v>384321548</v>
      </c>
      <c r="AB37" s="96">
        <v>5035049</v>
      </c>
      <c r="AC37" s="96">
        <v>138314210</v>
      </c>
      <c r="AD37" s="96">
        <v>732152317</v>
      </c>
      <c r="AE37" s="96">
        <v>67424449</v>
      </c>
      <c r="AF37" s="96">
        <v>1509666195</v>
      </c>
      <c r="AG37" s="96">
        <v>411843452</v>
      </c>
      <c r="AH37" s="96">
        <v>4875573</v>
      </c>
      <c r="AI37" s="96">
        <v>174862757</v>
      </c>
      <c r="AJ37" s="96">
        <v>786622769</v>
      </c>
      <c r="AK37" s="114">
        <v>66879849</v>
      </c>
      <c r="AL37" s="114">
        <v>1822435858</v>
      </c>
      <c r="AM37" s="114">
        <v>450531713</v>
      </c>
      <c r="AN37" s="114">
        <v>6947093</v>
      </c>
      <c r="AO37" s="114">
        <v>202245070</v>
      </c>
      <c r="AP37" s="114">
        <v>919645652</v>
      </c>
      <c r="AQ37" s="114">
        <v>84726721</v>
      </c>
    </row>
    <row r="38" spans="1:43" customFormat="1" x14ac:dyDescent="0.25">
      <c r="A38" s="82" t="s">
        <v>97</v>
      </c>
      <c r="B38" s="83">
        <v>46821565</v>
      </c>
      <c r="C38" s="83">
        <v>15415854</v>
      </c>
      <c r="D38" s="83">
        <v>135918</v>
      </c>
      <c r="E38" s="83">
        <v>1968056</v>
      </c>
      <c r="F38" s="83">
        <v>26402288</v>
      </c>
      <c r="G38" s="83">
        <v>2202139</v>
      </c>
      <c r="H38" s="83">
        <v>48543527</v>
      </c>
      <c r="I38" s="83">
        <v>15800433</v>
      </c>
      <c r="J38" s="83">
        <v>144518</v>
      </c>
      <c r="K38" s="83">
        <v>2036203</v>
      </c>
      <c r="L38" s="83">
        <v>28029332</v>
      </c>
      <c r="M38" s="83">
        <v>2342864</v>
      </c>
      <c r="N38" s="84">
        <v>51626669</v>
      </c>
      <c r="O38" s="84">
        <v>16251557</v>
      </c>
      <c r="P38" s="84">
        <v>144518</v>
      </c>
      <c r="Q38" s="84">
        <v>2225996</v>
      </c>
      <c r="R38" s="84">
        <v>30256037</v>
      </c>
      <c r="S38" s="84">
        <v>2423851</v>
      </c>
      <c r="T38" s="83">
        <v>55025139</v>
      </c>
      <c r="U38" s="83">
        <v>16649668</v>
      </c>
      <c r="V38" s="83">
        <v>133426</v>
      </c>
      <c r="W38" s="83">
        <v>2367685</v>
      </c>
      <c r="X38" s="83">
        <v>32453004</v>
      </c>
      <c r="Y38" s="83">
        <v>2389170</v>
      </c>
      <c r="Z38" s="96">
        <v>63294426</v>
      </c>
      <c r="AA38" s="96">
        <v>17071662</v>
      </c>
      <c r="AB38" s="96">
        <v>162842</v>
      </c>
      <c r="AC38" s="96">
        <v>2671717</v>
      </c>
      <c r="AD38" s="96">
        <v>39077179</v>
      </c>
      <c r="AE38" s="96">
        <v>2986718</v>
      </c>
      <c r="AF38" s="96">
        <v>74202977</v>
      </c>
      <c r="AG38" s="96">
        <v>21582472</v>
      </c>
      <c r="AH38" s="96">
        <v>165902</v>
      </c>
      <c r="AI38" s="96">
        <v>2926267</v>
      </c>
      <c r="AJ38" s="96">
        <v>44526219</v>
      </c>
      <c r="AK38" s="114">
        <v>3840199</v>
      </c>
      <c r="AL38" s="114">
        <v>83857118</v>
      </c>
      <c r="AM38" s="114">
        <v>24383740</v>
      </c>
      <c r="AN38" s="114">
        <v>156242</v>
      </c>
      <c r="AO38" s="114">
        <v>3372247</v>
      </c>
      <c r="AP38" s="114">
        <v>49389250</v>
      </c>
      <c r="AQ38" s="114">
        <v>4944008</v>
      </c>
    </row>
    <row r="39" spans="1:43" customFormat="1" ht="31.5" x14ac:dyDescent="0.25">
      <c r="A39" s="82" t="s">
        <v>98</v>
      </c>
      <c r="B39" s="83">
        <v>27242976</v>
      </c>
      <c r="C39" s="83">
        <v>6424099</v>
      </c>
      <c r="D39" s="83">
        <v>257562</v>
      </c>
      <c r="E39" s="83">
        <v>933183</v>
      </c>
      <c r="F39" s="83">
        <v>17276698</v>
      </c>
      <c r="G39" s="83">
        <v>1081330</v>
      </c>
      <c r="H39" s="83">
        <v>27707578</v>
      </c>
      <c r="I39" s="83">
        <v>8072162</v>
      </c>
      <c r="J39" s="83">
        <v>322056</v>
      </c>
      <c r="K39" s="83">
        <v>2209390</v>
      </c>
      <c r="L39" s="83">
        <v>15472407</v>
      </c>
      <c r="M39" s="83">
        <v>1161177</v>
      </c>
      <c r="N39" s="84">
        <v>40142941</v>
      </c>
      <c r="O39" s="84">
        <v>11542135</v>
      </c>
      <c r="P39" s="84">
        <v>551373</v>
      </c>
      <c r="Q39" s="84">
        <v>2280968</v>
      </c>
      <c r="R39" s="84">
        <v>24248267</v>
      </c>
      <c r="S39" s="84">
        <v>1710675</v>
      </c>
      <c r="T39" s="83">
        <v>41001430</v>
      </c>
      <c r="U39" s="83">
        <v>10073842</v>
      </c>
      <c r="V39" s="83">
        <v>615752</v>
      </c>
      <c r="W39" s="83">
        <v>2100638</v>
      </c>
      <c r="X39" s="83">
        <v>26260241</v>
      </c>
      <c r="Y39" s="83">
        <v>1751017</v>
      </c>
      <c r="Z39" s="96">
        <v>46581561</v>
      </c>
      <c r="AA39" s="96">
        <v>11840346</v>
      </c>
      <c r="AB39" s="96">
        <v>634962</v>
      </c>
      <c r="AC39" s="96">
        <v>2317418</v>
      </c>
      <c r="AD39" s="96">
        <v>29623220</v>
      </c>
      <c r="AE39" s="96">
        <v>1982392</v>
      </c>
      <c r="AF39" s="96">
        <v>70294159</v>
      </c>
      <c r="AG39" s="96">
        <v>19217684</v>
      </c>
      <c r="AH39" s="96">
        <v>901871</v>
      </c>
      <c r="AI39" s="96">
        <v>7192179</v>
      </c>
      <c r="AJ39" s="96">
        <v>40490540</v>
      </c>
      <c r="AK39" s="114">
        <v>2320916</v>
      </c>
      <c r="AL39" s="114">
        <v>72119191</v>
      </c>
      <c r="AM39" s="114">
        <v>17080403</v>
      </c>
      <c r="AN39" s="114">
        <v>650199</v>
      </c>
      <c r="AO39" s="114">
        <v>6110228</v>
      </c>
      <c r="AP39" s="114">
        <v>45222626</v>
      </c>
      <c r="AQ39" s="114">
        <v>2544356</v>
      </c>
    </row>
    <row r="40" spans="1:43" customFormat="1" ht="31.5" x14ac:dyDescent="0.25">
      <c r="A40" s="82" t="s">
        <v>99</v>
      </c>
      <c r="B40" s="83">
        <v>298000403</v>
      </c>
      <c r="C40" s="83">
        <v>57298873</v>
      </c>
      <c r="D40" s="83">
        <v>568067</v>
      </c>
      <c r="E40" s="83">
        <v>63251477</v>
      </c>
      <c r="F40" s="83">
        <v>111155433</v>
      </c>
      <c r="G40" s="83">
        <v>59415601</v>
      </c>
      <c r="H40" s="83">
        <v>328337164</v>
      </c>
      <c r="I40" s="83">
        <v>56862655</v>
      </c>
      <c r="J40" s="83">
        <v>535471</v>
      </c>
      <c r="K40" s="83">
        <v>69446399</v>
      </c>
      <c r="L40" s="83">
        <v>129960146</v>
      </c>
      <c r="M40" s="83">
        <v>69620420</v>
      </c>
      <c r="N40" s="84">
        <v>323639177</v>
      </c>
      <c r="O40" s="84">
        <v>53430349</v>
      </c>
      <c r="P40" s="84">
        <v>551102</v>
      </c>
      <c r="Q40" s="84">
        <v>62240104</v>
      </c>
      <c r="R40" s="84">
        <v>126728899</v>
      </c>
      <c r="S40" s="84">
        <v>79169710</v>
      </c>
      <c r="T40" s="83">
        <v>650097589</v>
      </c>
      <c r="U40" s="83">
        <v>70417975</v>
      </c>
      <c r="V40" s="83">
        <v>1005304</v>
      </c>
      <c r="W40" s="83">
        <v>255842794</v>
      </c>
      <c r="X40" s="83">
        <v>256838166</v>
      </c>
      <c r="Y40" s="83">
        <v>63403946</v>
      </c>
      <c r="Z40" s="96">
        <v>755274295</v>
      </c>
      <c r="AA40" s="96">
        <v>76827611</v>
      </c>
      <c r="AB40" s="96">
        <v>933415</v>
      </c>
      <c r="AC40" s="96">
        <v>300950069</v>
      </c>
      <c r="AD40" s="96">
        <v>297896120</v>
      </c>
      <c r="AE40" s="96">
        <v>72537564</v>
      </c>
      <c r="AF40" s="96">
        <v>815269972</v>
      </c>
      <c r="AG40" s="96">
        <v>87038156</v>
      </c>
      <c r="AH40" s="96">
        <v>798194</v>
      </c>
      <c r="AI40" s="96">
        <v>316376417</v>
      </c>
      <c r="AJ40" s="96">
        <v>346405924</v>
      </c>
      <c r="AK40" s="114">
        <v>57399921</v>
      </c>
      <c r="AL40" s="114">
        <v>1021423564</v>
      </c>
      <c r="AM40" s="114">
        <v>91335020</v>
      </c>
      <c r="AN40" s="114">
        <v>650048</v>
      </c>
      <c r="AO40" s="114">
        <v>377840315</v>
      </c>
      <c r="AP40" s="114">
        <v>373584711</v>
      </c>
      <c r="AQ40" s="114">
        <v>64661321</v>
      </c>
    </row>
    <row r="41" spans="1:43" customFormat="1" ht="78.75" x14ac:dyDescent="0.25">
      <c r="A41" s="82" t="s">
        <v>100</v>
      </c>
      <c r="B41" s="83">
        <v>11505816546</v>
      </c>
      <c r="C41" s="83">
        <v>1583178619</v>
      </c>
      <c r="D41" s="83">
        <v>12739540</v>
      </c>
      <c r="E41" s="83">
        <v>5024470799</v>
      </c>
      <c r="F41" s="83">
        <v>4637614390</v>
      </c>
      <c r="G41" s="83">
        <v>112147811</v>
      </c>
      <c r="H41" s="83">
        <v>13130894660</v>
      </c>
      <c r="I41" s="83">
        <v>1734509494</v>
      </c>
      <c r="J41" s="83">
        <v>10350121</v>
      </c>
      <c r="K41" s="83">
        <v>5475542769</v>
      </c>
      <c r="L41" s="83">
        <v>5199587099</v>
      </c>
      <c r="M41" s="83">
        <v>126048160</v>
      </c>
      <c r="N41" s="84">
        <v>13852713110</v>
      </c>
      <c r="O41" s="84">
        <v>1831358461</v>
      </c>
      <c r="P41" s="84">
        <v>8817882</v>
      </c>
      <c r="Q41" s="84">
        <v>6086706508</v>
      </c>
      <c r="R41" s="84">
        <v>5610025674</v>
      </c>
      <c r="S41" s="84">
        <v>145562481</v>
      </c>
      <c r="T41" s="83">
        <v>14369797667</v>
      </c>
      <c r="U41" s="83">
        <v>1856990602</v>
      </c>
      <c r="V41" s="83">
        <v>7712924</v>
      </c>
      <c r="W41" s="83">
        <v>6345043896</v>
      </c>
      <c r="X41" s="83">
        <v>5796830793</v>
      </c>
      <c r="Y41" s="83">
        <v>155082842</v>
      </c>
      <c r="Z41" s="96">
        <v>15520521712</v>
      </c>
      <c r="AA41" s="96">
        <v>2048469689</v>
      </c>
      <c r="AB41" s="96">
        <v>8103239</v>
      </c>
      <c r="AC41" s="96">
        <v>6706290398</v>
      </c>
      <c r="AD41" s="96">
        <v>6344159135</v>
      </c>
      <c r="AE41" s="96">
        <v>169412210</v>
      </c>
      <c r="AF41" s="96">
        <v>16432366839</v>
      </c>
      <c r="AG41" s="96">
        <v>2084357986</v>
      </c>
      <c r="AH41" s="96">
        <v>5736566</v>
      </c>
      <c r="AI41" s="96">
        <v>7089482312</v>
      </c>
      <c r="AJ41" s="96">
        <v>6828818726</v>
      </c>
      <c r="AK41" s="114">
        <v>201169913</v>
      </c>
      <c r="AL41" s="114">
        <v>17394621151</v>
      </c>
      <c r="AM41" s="114">
        <v>2185162403</v>
      </c>
      <c r="AN41" s="114">
        <v>6491420</v>
      </c>
      <c r="AO41" s="114">
        <v>7624371202</v>
      </c>
      <c r="AP41" s="114">
        <v>7254021577</v>
      </c>
      <c r="AQ41" s="114">
        <v>220505138</v>
      </c>
    </row>
    <row r="42" spans="1:43" customFormat="1" ht="47.25" x14ac:dyDescent="0.25">
      <c r="A42" s="82" t="s">
        <v>49</v>
      </c>
      <c r="B42" s="83">
        <v>11505816546</v>
      </c>
      <c r="C42" s="83">
        <v>1583178619</v>
      </c>
      <c r="D42" s="83">
        <v>12739540</v>
      </c>
      <c r="E42" s="83">
        <v>5024470799</v>
      </c>
      <c r="F42" s="83">
        <v>4637614390</v>
      </c>
      <c r="G42" s="83">
        <v>112147811</v>
      </c>
      <c r="H42" s="83">
        <v>13130894660</v>
      </c>
      <c r="I42" s="83">
        <v>1734509494</v>
      </c>
      <c r="J42" s="83">
        <v>10350121</v>
      </c>
      <c r="K42" s="83">
        <v>5475542769</v>
      </c>
      <c r="L42" s="83">
        <v>5199587099</v>
      </c>
      <c r="M42" s="83">
        <v>126048160</v>
      </c>
      <c r="N42" s="84">
        <v>13852713110</v>
      </c>
      <c r="O42" s="84">
        <v>1831358461</v>
      </c>
      <c r="P42" s="84">
        <v>8817882</v>
      </c>
      <c r="Q42" s="84">
        <v>6086706508</v>
      </c>
      <c r="R42" s="84">
        <v>5610025674</v>
      </c>
      <c r="S42" s="84">
        <v>145562481</v>
      </c>
      <c r="T42" s="83">
        <v>14369797667</v>
      </c>
      <c r="U42" s="83">
        <v>1856990602</v>
      </c>
      <c r="V42" s="83">
        <v>7712924</v>
      </c>
      <c r="W42" s="83">
        <v>6345043896</v>
      </c>
      <c r="X42" s="83">
        <v>5796830793</v>
      </c>
      <c r="Y42" s="83">
        <v>155082842</v>
      </c>
      <c r="Z42" s="96">
        <v>15520521712</v>
      </c>
      <c r="AA42" s="96">
        <v>2048469689</v>
      </c>
      <c r="AB42" s="96">
        <v>8103239</v>
      </c>
      <c r="AC42" s="96">
        <v>6706290398</v>
      </c>
      <c r="AD42" s="96">
        <v>6344159135</v>
      </c>
      <c r="AE42" s="96">
        <v>169412210</v>
      </c>
      <c r="AF42" s="96">
        <v>16432366839</v>
      </c>
      <c r="AG42" s="96">
        <v>2084357986</v>
      </c>
      <c r="AH42" s="96">
        <v>5736566</v>
      </c>
      <c r="AI42" s="96">
        <v>7089482312</v>
      </c>
      <c r="AJ42" s="96">
        <v>6828818726</v>
      </c>
      <c r="AK42" s="114">
        <v>201169913</v>
      </c>
      <c r="AL42" s="114">
        <v>17394621151</v>
      </c>
      <c r="AM42" s="114">
        <v>2185162403</v>
      </c>
      <c r="AN42" s="114">
        <v>6491420</v>
      </c>
      <c r="AO42" s="114">
        <v>7624371202</v>
      </c>
      <c r="AP42" s="114">
        <v>7254021577</v>
      </c>
      <c r="AQ42" s="114">
        <v>220505138</v>
      </c>
    </row>
    <row r="43" spans="1:43" customFormat="1" ht="94.5" x14ac:dyDescent="0.25">
      <c r="A43" s="82" t="s">
        <v>101</v>
      </c>
      <c r="B43" s="83">
        <v>1603057401</v>
      </c>
      <c r="C43" s="83">
        <v>202361249</v>
      </c>
      <c r="D43" s="83">
        <v>1786282</v>
      </c>
      <c r="E43" s="83">
        <v>1150450608</v>
      </c>
      <c r="F43" s="83">
        <v>188730524</v>
      </c>
      <c r="G43" s="83">
        <v>49572527</v>
      </c>
      <c r="H43" s="83">
        <v>1707506456</v>
      </c>
      <c r="I43" s="83">
        <v>206591060</v>
      </c>
      <c r="J43" s="83">
        <v>1569490</v>
      </c>
      <c r="K43" s="83">
        <v>1223901217</v>
      </c>
      <c r="L43" s="83">
        <v>212512653</v>
      </c>
      <c r="M43" s="83">
        <v>56279466</v>
      </c>
      <c r="N43" s="84">
        <v>1810682251</v>
      </c>
      <c r="O43" s="84">
        <v>212498472</v>
      </c>
      <c r="P43" s="84">
        <v>1190755</v>
      </c>
      <c r="Q43" s="84">
        <v>1292753562</v>
      </c>
      <c r="R43" s="84">
        <v>234860846</v>
      </c>
      <c r="S43" s="84">
        <v>63745385</v>
      </c>
      <c r="T43" s="83">
        <v>2022589267</v>
      </c>
      <c r="U43" s="83">
        <v>232443914</v>
      </c>
      <c r="V43" s="83">
        <v>1651468</v>
      </c>
      <c r="W43" s="83">
        <v>1429542444</v>
      </c>
      <c r="X43" s="83">
        <v>277333260</v>
      </c>
      <c r="Y43" s="83">
        <v>75240430</v>
      </c>
      <c r="Z43" s="96">
        <v>2230473748</v>
      </c>
      <c r="AA43" s="96">
        <v>249884460</v>
      </c>
      <c r="AB43" s="96">
        <v>1445966</v>
      </c>
      <c r="AC43" s="96">
        <v>1568426819</v>
      </c>
      <c r="AD43" s="96">
        <v>309905244</v>
      </c>
      <c r="AE43" s="96">
        <v>94158982</v>
      </c>
      <c r="AF43" s="96">
        <v>2450783173</v>
      </c>
      <c r="AG43" s="96">
        <v>264589343</v>
      </c>
      <c r="AH43" s="96">
        <v>909091</v>
      </c>
      <c r="AI43" s="96">
        <v>1729253976</v>
      </c>
      <c r="AJ43" s="96">
        <v>335145536</v>
      </c>
      <c r="AK43" s="114">
        <v>109836193</v>
      </c>
      <c r="AL43" s="114">
        <v>2700861435</v>
      </c>
      <c r="AM43" s="114">
        <v>289825115</v>
      </c>
      <c r="AN43" s="114">
        <v>960253</v>
      </c>
      <c r="AO43" s="114">
        <v>1895920129</v>
      </c>
      <c r="AP43" s="114">
        <v>371853455</v>
      </c>
      <c r="AQ43" s="114">
        <v>129667315</v>
      </c>
    </row>
    <row r="44" spans="1:43" customFormat="1" ht="31.5" x14ac:dyDescent="0.25">
      <c r="A44" s="82" t="s">
        <v>102</v>
      </c>
      <c r="B44" s="83">
        <v>1206129305</v>
      </c>
      <c r="C44" s="83">
        <v>119425019</v>
      </c>
      <c r="D44" s="83">
        <v>967118</v>
      </c>
      <c r="E44" s="83">
        <v>952993092</v>
      </c>
      <c r="F44" s="83">
        <v>114787746</v>
      </c>
      <c r="G44" s="83">
        <v>12827339</v>
      </c>
      <c r="H44" s="83">
        <v>1276274586</v>
      </c>
      <c r="I44" s="83">
        <v>121960079</v>
      </c>
      <c r="J44" s="83">
        <v>582433</v>
      </c>
      <c r="K44" s="83">
        <v>1000794322</v>
      </c>
      <c r="L44" s="83">
        <v>133263519</v>
      </c>
      <c r="M44" s="83">
        <v>14432816</v>
      </c>
      <c r="N44" s="84">
        <v>1333295709</v>
      </c>
      <c r="O44" s="84">
        <v>124709459</v>
      </c>
      <c r="P44" s="84">
        <v>603216</v>
      </c>
      <c r="Q44" s="84">
        <v>1048064688</v>
      </c>
      <c r="R44" s="84">
        <v>139167816</v>
      </c>
      <c r="S44" s="84">
        <v>16787156</v>
      </c>
      <c r="T44" s="83">
        <v>1556511254</v>
      </c>
      <c r="U44" s="83">
        <v>137484489</v>
      </c>
      <c r="V44" s="83">
        <v>983364</v>
      </c>
      <c r="W44" s="83">
        <v>1233912757</v>
      </c>
      <c r="X44" s="83">
        <v>158964688</v>
      </c>
      <c r="Y44" s="83">
        <v>20824910</v>
      </c>
      <c r="Z44" s="96">
        <v>1689783419</v>
      </c>
      <c r="AA44" s="96">
        <v>145828461</v>
      </c>
      <c r="AB44" s="96">
        <v>887343</v>
      </c>
      <c r="AC44" s="96">
        <v>1341773349</v>
      </c>
      <c r="AD44" s="96">
        <v>173532195</v>
      </c>
      <c r="AE44" s="96">
        <v>23614794</v>
      </c>
      <c r="AF44" s="96">
        <v>1220951555</v>
      </c>
      <c r="AG44" s="96">
        <v>123459977</v>
      </c>
      <c r="AH44" s="96">
        <v>375503</v>
      </c>
      <c r="AI44" s="96">
        <v>903219896</v>
      </c>
      <c r="AJ44" s="96">
        <v>161945188</v>
      </c>
      <c r="AK44" s="114">
        <v>25911409</v>
      </c>
      <c r="AL44" s="114">
        <v>1399886004</v>
      </c>
      <c r="AM44" s="114">
        <v>144913085</v>
      </c>
      <c r="AN44" s="114">
        <v>429038</v>
      </c>
      <c r="AO44" s="114">
        <v>1028874473</v>
      </c>
      <c r="AP44" s="114">
        <v>186173469</v>
      </c>
      <c r="AQ44" s="114">
        <v>33177404</v>
      </c>
    </row>
    <row r="45" spans="1:43" customFormat="1" x14ac:dyDescent="0.25">
      <c r="A45" s="82" t="s">
        <v>103</v>
      </c>
      <c r="B45" s="83">
        <v>166046499</v>
      </c>
      <c r="C45" s="83">
        <v>12423058</v>
      </c>
      <c r="D45" s="83">
        <v>28920</v>
      </c>
      <c r="E45" s="83">
        <v>134356406</v>
      </c>
      <c r="F45" s="83">
        <v>14169446</v>
      </c>
      <c r="G45" s="83">
        <v>4255281</v>
      </c>
      <c r="H45" s="83">
        <v>187486971</v>
      </c>
      <c r="I45" s="83">
        <v>13351946</v>
      </c>
      <c r="J45" s="83">
        <v>30033</v>
      </c>
      <c r="K45" s="83">
        <v>152654360</v>
      </c>
      <c r="L45" s="83">
        <v>15854918</v>
      </c>
      <c r="M45" s="83">
        <v>5176585</v>
      </c>
      <c r="N45" s="84">
        <v>214362966</v>
      </c>
      <c r="O45" s="84">
        <v>15248081</v>
      </c>
      <c r="P45" s="84">
        <v>73710</v>
      </c>
      <c r="Q45" s="84">
        <v>176350035</v>
      </c>
      <c r="R45" s="84">
        <v>18103669</v>
      </c>
      <c r="S45" s="84">
        <v>4261493</v>
      </c>
      <c r="T45" s="83">
        <v>148787543</v>
      </c>
      <c r="U45" s="83">
        <v>13684572</v>
      </c>
      <c r="V45" s="83">
        <v>73582</v>
      </c>
      <c r="W45" s="83">
        <v>113803443</v>
      </c>
      <c r="X45" s="83">
        <v>15052940</v>
      </c>
      <c r="Y45" s="83">
        <v>6107354</v>
      </c>
      <c r="Z45" s="96">
        <v>178390598</v>
      </c>
      <c r="AA45" s="96">
        <v>14873147</v>
      </c>
      <c r="AB45" s="96">
        <v>17131</v>
      </c>
      <c r="AC45" s="96">
        <v>136001883</v>
      </c>
      <c r="AD45" s="96">
        <v>18066906</v>
      </c>
      <c r="AE45" s="96">
        <v>8976204</v>
      </c>
      <c r="AF45" s="96">
        <v>841838620</v>
      </c>
      <c r="AG45" s="96">
        <v>52861136</v>
      </c>
      <c r="AH45" s="96">
        <v>67148</v>
      </c>
      <c r="AI45" s="96">
        <v>722451583</v>
      </c>
      <c r="AJ45" s="96">
        <v>52037271</v>
      </c>
      <c r="AK45" s="114">
        <v>12230713</v>
      </c>
      <c r="AL45" s="114">
        <v>892592752</v>
      </c>
      <c r="AM45" s="114">
        <v>50514781</v>
      </c>
      <c r="AN45" s="114">
        <v>127763</v>
      </c>
      <c r="AO45" s="114">
        <v>771176690</v>
      </c>
      <c r="AP45" s="114">
        <v>55737428</v>
      </c>
      <c r="AQ45" s="114">
        <v>12833022</v>
      </c>
    </row>
    <row r="46" spans="1:43" customFormat="1" ht="47.25" x14ac:dyDescent="0.25">
      <c r="A46" s="82" t="s">
        <v>104</v>
      </c>
      <c r="B46" s="83">
        <v>186235907</v>
      </c>
      <c r="C46" s="83">
        <v>65620559</v>
      </c>
      <c r="D46" s="83">
        <v>560043</v>
      </c>
      <c r="E46" s="83">
        <v>50238115</v>
      </c>
      <c r="F46" s="83">
        <v>45936149</v>
      </c>
      <c r="G46" s="83">
        <v>21383167</v>
      </c>
      <c r="H46" s="83">
        <v>207838095</v>
      </c>
      <c r="I46" s="83">
        <v>67471706</v>
      </c>
      <c r="J46" s="83">
        <v>680338</v>
      </c>
      <c r="K46" s="83">
        <v>60094337</v>
      </c>
      <c r="L46" s="83">
        <v>52836305</v>
      </c>
      <c r="M46" s="83">
        <v>26112707</v>
      </c>
      <c r="N46" s="84">
        <v>240233669</v>
      </c>
      <c r="O46" s="84">
        <v>70681497</v>
      </c>
      <c r="P46" s="84">
        <v>429168</v>
      </c>
      <c r="Q46" s="84">
        <v>64075091</v>
      </c>
      <c r="R46" s="84">
        <v>68973739</v>
      </c>
      <c r="S46" s="84">
        <v>35165165</v>
      </c>
      <c r="T46" s="83">
        <v>315987999</v>
      </c>
      <c r="U46" s="83">
        <v>81206209</v>
      </c>
      <c r="V46" s="83">
        <v>588941</v>
      </c>
      <c r="W46" s="83">
        <v>81504273</v>
      </c>
      <c r="X46" s="83">
        <v>102931525</v>
      </c>
      <c r="Y46" s="83">
        <v>47832034</v>
      </c>
      <c r="Z46" s="96">
        <v>361091548</v>
      </c>
      <c r="AA46" s="96">
        <v>89139653</v>
      </c>
      <c r="AB46" s="96">
        <v>537314</v>
      </c>
      <c r="AC46" s="96">
        <v>90589551</v>
      </c>
      <c r="AD46" s="96">
        <v>117419224</v>
      </c>
      <c r="AE46" s="96">
        <v>61359766</v>
      </c>
      <c r="AF46" s="96">
        <v>387112193</v>
      </c>
      <c r="AG46" s="96">
        <v>88203859</v>
      </c>
      <c r="AH46" s="96">
        <v>463206</v>
      </c>
      <c r="AI46" s="96">
        <v>103558827</v>
      </c>
      <c r="AJ46" s="96">
        <v>120879170</v>
      </c>
      <c r="AK46" s="114">
        <v>71297095</v>
      </c>
      <c r="AL46" s="114">
        <v>407517702</v>
      </c>
      <c r="AM46" s="114">
        <v>94329164</v>
      </c>
      <c r="AN46" s="114">
        <v>403452</v>
      </c>
      <c r="AO46" s="114">
        <v>95824863</v>
      </c>
      <c r="AP46" s="114">
        <v>129612991</v>
      </c>
      <c r="AQ46" s="114">
        <v>83252108</v>
      </c>
    </row>
    <row r="47" spans="1:43" customFormat="1" ht="63" x14ac:dyDescent="0.25">
      <c r="A47" s="82" t="s">
        <v>105</v>
      </c>
      <c r="B47" s="83">
        <v>44645690</v>
      </c>
      <c r="C47" s="83">
        <v>4892613</v>
      </c>
      <c r="D47" s="83">
        <v>230201</v>
      </c>
      <c r="E47" s="83">
        <v>12862995</v>
      </c>
      <c r="F47" s="83">
        <v>13837183</v>
      </c>
      <c r="G47" s="83">
        <v>11106740</v>
      </c>
      <c r="H47" s="83">
        <v>35906804</v>
      </c>
      <c r="I47" s="83">
        <v>3807329</v>
      </c>
      <c r="J47" s="83">
        <v>276686</v>
      </c>
      <c r="K47" s="83">
        <v>10358198</v>
      </c>
      <c r="L47" s="83">
        <v>10557911</v>
      </c>
      <c r="M47" s="83">
        <v>10557358</v>
      </c>
      <c r="N47" s="84">
        <v>22789907</v>
      </c>
      <c r="O47" s="84">
        <v>1859435</v>
      </c>
      <c r="P47" s="84">
        <v>84661</v>
      </c>
      <c r="Q47" s="84">
        <v>4263748</v>
      </c>
      <c r="R47" s="84">
        <v>8615622</v>
      </c>
      <c r="S47" s="84">
        <v>7531571</v>
      </c>
      <c r="T47" s="83">
        <v>1302471</v>
      </c>
      <c r="U47" s="83">
        <v>68644</v>
      </c>
      <c r="V47" s="83">
        <v>5581</v>
      </c>
      <c r="W47" s="83">
        <v>321971</v>
      </c>
      <c r="X47" s="83">
        <v>384107</v>
      </c>
      <c r="Y47" s="83">
        <v>476132</v>
      </c>
      <c r="Z47" s="96">
        <v>1208183</v>
      </c>
      <c r="AA47" s="96">
        <v>43199</v>
      </c>
      <c r="AB47" s="97" t="s">
        <v>168</v>
      </c>
      <c r="AC47" s="96">
        <v>62036</v>
      </c>
      <c r="AD47" s="96">
        <v>886919</v>
      </c>
      <c r="AE47" s="96">
        <v>208218</v>
      </c>
      <c r="AF47" s="96">
        <v>880805</v>
      </c>
      <c r="AG47" s="96">
        <v>64371</v>
      </c>
      <c r="AH47" s="96" t="s">
        <v>167</v>
      </c>
      <c r="AI47" s="96">
        <v>23670</v>
      </c>
      <c r="AJ47" s="96">
        <v>283907</v>
      </c>
      <c r="AK47" s="114">
        <v>396976</v>
      </c>
      <c r="AL47" s="114">
        <v>864977</v>
      </c>
      <c r="AM47" s="114">
        <v>68085</v>
      </c>
      <c r="AN47" s="114" t="s">
        <v>170</v>
      </c>
      <c r="AO47" s="114">
        <v>44103</v>
      </c>
      <c r="AP47" s="114">
        <v>329567</v>
      </c>
      <c r="AQ47" s="114">
        <v>404781</v>
      </c>
    </row>
    <row r="48" spans="1:43" customFormat="1" x14ac:dyDescent="0.25">
      <c r="A48" s="82" t="s">
        <v>106</v>
      </c>
      <c r="B48" s="83">
        <v>1116938525</v>
      </c>
      <c r="C48" s="83">
        <v>273045782</v>
      </c>
      <c r="D48" s="83">
        <v>11915599</v>
      </c>
      <c r="E48" s="83">
        <v>122851348</v>
      </c>
      <c r="F48" s="83">
        <v>457954108</v>
      </c>
      <c r="G48" s="83">
        <v>215998501</v>
      </c>
      <c r="H48" s="83">
        <v>1246698169</v>
      </c>
      <c r="I48" s="83">
        <v>300705203</v>
      </c>
      <c r="J48" s="83">
        <v>12254113</v>
      </c>
      <c r="K48" s="83">
        <v>158554462</v>
      </c>
      <c r="L48" s="83">
        <v>529295447</v>
      </c>
      <c r="M48" s="83">
        <v>232488803</v>
      </c>
      <c r="N48" s="84">
        <v>1260820970</v>
      </c>
      <c r="O48" s="84">
        <v>269417484</v>
      </c>
      <c r="P48" s="84">
        <v>11209824</v>
      </c>
      <c r="Q48" s="84">
        <v>151754740</v>
      </c>
      <c r="R48" s="84">
        <v>543761570</v>
      </c>
      <c r="S48" s="84">
        <v>265630929</v>
      </c>
      <c r="T48" s="83">
        <v>1445049793</v>
      </c>
      <c r="U48" s="83">
        <v>252871309</v>
      </c>
      <c r="V48" s="83">
        <v>10282069</v>
      </c>
      <c r="W48" s="83">
        <v>287721903</v>
      </c>
      <c r="X48" s="83">
        <v>567167859</v>
      </c>
      <c r="Y48" s="83">
        <v>321923377</v>
      </c>
      <c r="Z48" s="96">
        <v>1747826883</v>
      </c>
      <c r="AA48" s="96">
        <v>501432984</v>
      </c>
      <c r="AB48" s="96">
        <v>11264676</v>
      </c>
      <c r="AC48" s="96">
        <v>232213491</v>
      </c>
      <c r="AD48" s="96">
        <v>613334100</v>
      </c>
      <c r="AE48" s="96">
        <v>382690218</v>
      </c>
      <c r="AF48" s="96">
        <v>2335197183</v>
      </c>
      <c r="AG48" s="96">
        <v>503499965</v>
      </c>
      <c r="AH48" s="96">
        <v>12266438</v>
      </c>
      <c r="AI48" s="96">
        <v>414801759</v>
      </c>
      <c r="AJ48" s="96">
        <v>739287060</v>
      </c>
      <c r="AK48" s="114">
        <v>612925429</v>
      </c>
      <c r="AL48" s="114">
        <v>2412726754</v>
      </c>
      <c r="AM48" s="114">
        <v>566786368</v>
      </c>
      <c r="AN48" s="114">
        <v>18283686</v>
      </c>
      <c r="AO48" s="114">
        <v>342217965</v>
      </c>
      <c r="AP48" s="114">
        <v>768094974</v>
      </c>
      <c r="AQ48" s="114">
        <v>668706251</v>
      </c>
    </row>
    <row r="49" spans="1:43" customFormat="1" x14ac:dyDescent="0.25">
      <c r="A49" s="82" t="s">
        <v>107</v>
      </c>
      <c r="B49" s="83">
        <v>396997234</v>
      </c>
      <c r="C49" s="83">
        <v>157202457</v>
      </c>
      <c r="D49" s="83">
        <v>6504417</v>
      </c>
      <c r="E49" s="83">
        <v>43000261</v>
      </c>
      <c r="F49" s="83">
        <v>122408135</v>
      </c>
      <c r="G49" s="83">
        <v>54105672</v>
      </c>
      <c r="H49" s="83">
        <v>435309025</v>
      </c>
      <c r="I49" s="83">
        <v>177245287</v>
      </c>
      <c r="J49" s="83">
        <v>6149383</v>
      </c>
      <c r="K49" s="83">
        <v>48588612</v>
      </c>
      <c r="L49" s="83">
        <v>146398177</v>
      </c>
      <c r="M49" s="83">
        <v>56316334</v>
      </c>
      <c r="N49" s="84">
        <v>419139576</v>
      </c>
      <c r="O49" s="84">
        <v>153603778</v>
      </c>
      <c r="P49" s="84">
        <v>6326589</v>
      </c>
      <c r="Q49" s="84">
        <v>39524932</v>
      </c>
      <c r="R49" s="84">
        <v>142026769</v>
      </c>
      <c r="S49" s="84">
        <v>68548628</v>
      </c>
      <c r="T49" s="83">
        <v>413326610</v>
      </c>
      <c r="U49" s="83">
        <v>143483383</v>
      </c>
      <c r="V49" s="83">
        <v>5569537</v>
      </c>
      <c r="W49" s="83">
        <v>35001196</v>
      </c>
      <c r="X49" s="83">
        <v>139069321</v>
      </c>
      <c r="Y49" s="83">
        <v>89511712</v>
      </c>
      <c r="Z49" s="96">
        <v>683469426</v>
      </c>
      <c r="AA49" s="96">
        <v>383432632</v>
      </c>
      <c r="AB49" s="96">
        <v>5460196</v>
      </c>
      <c r="AC49" s="96">
        <v>48086455</v>
      </c>
      <c r="AD49" s="96">
        <v>147253929</v>
      </c>
      <c r="AE49" s="96">
        <v>96973014</v>
      </c>
      <c r="AF49" s="96">
        <v>699375115</v>
      </c>
      <c r="AG49" s="96">
        <v>368238980</v>
      </c>
      <c r="AH49" s="96">
        <v>5147755</v>
      </c>
      <c r="AI49" s="96">
        <v>59745271</v>
      </c>
      <c r="AJ49" s="96">
        <v>151810387</v>
      </c>
      <c r="AK49" s="114">
        <v>114805127</v>
      </c>
      <c r="AL49" s="114">
        <v>855200239</v>
      </c>
      <c r="AM49" s="114">
        <v>421527532</v>
      </c>
      <c r="AN49" s="114">
        <v>8582996</v>
      </c>
      <c r="AO49" s="114">
        <v>65227811</v>
      </c>
      <c r="AP49" s="114">
        <v>184597853</v>
      </c>
      <c r="AQ49" s="114">
        <v>177902789</v>
      </c>
    </row>
    <row r="50" spans="1:43" customFormat="1" ht="31.5" x14ac:dyDescent="0.25">
      <c r="A50" s="82" t="s">
        <v>108</v>
      </c>
      <c r="B50" s="83">
        <v>526947265</v>
      </c>
      <c r="C50" s="83">
        <v>72099426</v>
      </c>
      <c r="D50" s="83">
        <v>3287669</v>
      </c>
      <c r="E50" s="83">
        <v>62175594</v>
      </c>
      <c r="F50" s="83">
        <v>252325938</v>
      </c>
      <c r="G50" s="83">
        <v>120171898</v>
      </c>
      <c r="H50" s="83">
        <v>606701061</v>
      </c>
      <c r="I50" s="83">
        <v>80880316</v>
      </c>
      <c r="J50" s="83">
        <v>3617351</v>
      </c>
      <c r="K50" s="83">
        <v>89813120</v>
      </c>
      <c r="L50" s="83">
        <v>295803153</v>
      </c>
      <c r="M50" s="83">
        <v>124710577</v>
      </c>
      <c r="N50" s="84">
        <v>608577666</v>
      </c>
      <c r="O50" s="84">
        <v>71371230</v>
      </c>
      <c r="P50" s="84">
        <v>3146012</v>
      </c>
      <c r="Q50" s="84">
        <v>90228267</v>
      </c>
      <c r="R50" s="84">
        <v>296650999</v>
      </c>
      <c r="S50" s="84">
        <v>138452154</v>
      </c>
      <c r="T50" s="83">
        <v>797700637</v>
      </c>
      <c r="U50" s="83">
        <v>81373936</v>
      </c>
      <c r="V50" s="83">
        <v>3272322</v>
      </c>
      <c r="W50" s="83">
        <v>233333623</v>
      </c>
      <c r="X50" s="83">
        <v>321095068</v>
      </c>
      <c r="Y50" s="83">
        <v>155758207</v>
      </c>
      <c r="Z50" s="96">
        <v>761283992</v>
      </c>
      <c r="AA50" s="96">
        <v>81181548</v>
      </c>
      <c r="AB50" s="96">
        <v>3617273</v>
      </c>
      <c r="AC50" s="96">
        <v>151287698</v>
      </c>
      <c r="AD50" s="96">
        <v>335592401</v>
      </c>
      <c r="AE50" s="96">
        <v>186812508</v>
      </c>
      <c r="AF50" s="96">
        <v>1159112632</v>
      </c>
      <c r="AG50" s="96">
        <v>92999917</v>
      </c>
      <c r="AH50" s="96">
        <v>5162475</v>
      </c>
      <c r="AI50" s="96">
        <v>327073804</v>
      </c>
      <c r="AJ50" s="96">
        <v>410546692</v>
      </c>
      <c r="AK50" s="114">
        <v>272554743</v>
      </c>
      <c r="AL50" s="114">
        <v>1125580097</v>
      </c>
      <c r="AM50" s="114">
        <v>96963055</v>
      </c>
      <c r="AN50" s="114">
        <v>3623222</v>
      </c>
      <c r="AO50" s="114">
        <v>242870011</v>
      </c>
      <c r="AP50" s="114">
        <v>415391985</v>
      </c>
      <c r="AQ50" s="114">
        <v>313568632</v>
      </c>
    </row>
    <row r="51" spans="1:43" customFormat="1" ht="31.5" x14ac:dyDescent="0.25">
      <c r="A51" s="82" t="s">
        <v>109</v>
      </c>
      <c r="B51" s="83">
        <v>192994026</v>
      </c>
      <c r="C51" s="83">
        <v>43743899</v>
      </c>
      <c r="D51" s="83">
        <v>2123513</v>
      </c>
      <c r="E51" s="83">
        <v>17675493</v>
      </c>
      <c r="F51" s="83">
        <v>83220035</v>
      </c>
      <c r="G51" s="83">
        <v>41720931</v>
      </c>
      <c r="H51" s="83">
        <v>204688083</v>
      </c>
      <c r="I51" s="83">
        <v>42579600</v>
      </c>
      <c r="J51" s="83">
        <v>2487379</v>
      </c>
      <c r="K51" s="83">
        <v>20152730</v>
      </c>
      <c r="L51" s="83">
        <v>87094117</v>
      </c>
      <c r="M51" s="83">
        <v>51461892</v>
      </c>
      <c r="N51" s="84">
        <v>233103728</v>
      </c>
      <c r="O51" s="84">
        <v>44442476</v>
      </c>
      <c r="P51" s="84">
        <v>1737223</v>
      </c>
      <c r="Q51" s="84">
        <v>22001541</v>
      </c>
      <c r="R51" s="84">
        <v>105083802</v>
      </c>
      <c r="S51" s="84">
        <v>58630147</v>
      </c>
      <c r="T51" s="83">
        <v>234022546</v>
      </c>
      <c r="U51" s="83">
        <v>28013990</v>
      </c>
      <c r="V51" s="83">
        <v>1440210</v>
      </c>
      <c r="W51" s="83">
        <v>19387084</v>
      </c>
      <c r="X51" s="83">
        <v>107003470</v>
      </c>
      <c r="Y51" s="83">
        <v>76653458</v>
      </c>
      <c r="Z51" s="96">
        <v>303073465</v>
      </c>
      <c r="AA51" s="96">
        <v>36818804</v>
      </c>
      <c r="AB51" s="96">
        <v>2187207</v>
      </c>
      <c r="AC51" s="96">
        <v>32839338</v>
      </c>
      <c r="AD51" s="96">
        <v>130487770</v>
      </c>
      <c r="AE51" s="96">
        <v>98904696</v>
      </c>
      <c r="AF51" s="96">
        <v>476709436</v>
      </c>
      <c r="AG51" s="96">
        <v>42261068</v>
      </c>
      <c r="AH51" s="96">
        <v>1956208</v>
      </c>
      <c r="AI51" s="96">
        <v>27982684</v>
      </c>
      <c r="AJ51" s="96">
        <v>176929981</v>
      </c>
      <c r="AK51" s="114">
        <v>225565559</v>
      </c>
      <c r="AL51" s="114">
        <v>431946418</v>
      </c>
      <c r="AM51" s="114">
        <v>48295781</v>
      </c>
      <c r="AN51" s="114">
        <v>6077468</v>
      </c>
      <c r="AO51" s="114">
        <v>34120143</v>
      </c>
      <c r="AP51" s="114">
        <v>168105136</v>
      </c>
      <c r="AQ51" s="114">
        <v>177234830</v>
      </c>
    </row>
    <row r="52" spans="1:43" customFormat="1" ht="63" x14ac:dyDescent="0.25">
      <c r="A52" s="82" t="s">
        <v>110</v>
      </c>
      <c r="B52" s="83">
        <v>23149636962</v>
      </c>
      <c r="C52" s="83">
        <v>2028439497</v>
      </c>
      <c r="D52" s="83">
        <v>45750803</v>
      </c>
      <c r="E52" s="83">
        <v>16622448954</v>
      </c>
      <c r="F52" s="83">
        <v>3906353643</v>
      </c>
      <c r="G52" s="83">
        <v>305816295</v>
      </c>
      <c r="H52" s="83">
        <v>24283289767</v>
      </c>
      <c r="I52" s="83">
        <v>2298770350</v>
      </c>
      <c r="J52" s="83">
        <v>48889159</v>
      </c>
      <c r="K52" s="83">
        <v>17303066681</v>
      </c>
      <c r="L52" s="83">
        <v>4208114667</v>
      </c>
      <c r="M52" s="83">
        <v>320186830</v>
      </c>
      <c r="N52" s="84">
        <v>26272164063</v>
      </c>
      <c r="O52" s="84">
        <v>2751518932</v>
      </c>
      <c r="P52" s="84">
        <v>16529052</v>
      </c>
      <c r="Q52" s="84">
        <v>18370204820</v>
      </c>
      <c r="R52" s="84">
        <v>4632385453</v>
      </c>
      <c r="S52" s="84">
        <v>360032144</v>
      </c>
      <c r="T52" s="83">
        <v>26063668739</v>
      </c>
      <c r="U52" s="83">
        <v>2749816227</v>
      </c>
      <c r="V52" s="83">
        <v>38544539</v>
      </c>
      <c r="W52" s="83">
        <v>17751309436</v>
      </c>
      <c r="X52" s="83">
        <v>4954170138</v>
      </c>
      <c r="Y52" s="83">
        <v>432124899</v>
      </c>
      <c r="Z52" s="96">
        <v>33640776355</v>
      </c>
      <c r="AA52" s="96">
        <v>3141706636</v>
      </c>
      <c r="AB52" s="96">
        <v>46251983</v>
      </c>
      <c r="AC52" s="96">
        <v>23579518375</v>
      </c>
      <c r="AD52" s="96">
        <v>6171416360</v>
      </c>
      <c r="AE52" s="96">
        <v>535748562</v>
      </c>
      <c r="AF52" s="96">
        <v>33499856009</v>
      </c>
      <c r="AG52" s="96">
        <v>3303587851</v>
      </c>
      <c r="AH52" s="96">
        <v>46749120</v>
      </c>
      <c r="AI52" s="96">
        <v>23298100111</v>
      </c>
      <c r="AJ52" s="96">
        <v>6100318400</v>
      </c>
      <c r="AK52" s="114">
        <v>583486174</v>
      </c>
      <c r="AL52" s="114">
        <v>34578776148</v>
      </c>
      <c r="AM52" s="114">
        <v>3496844020</v>
      </c>
      <c r="AN52" s="114">
        <v>49047658</v>
      </c>
      <c r="AO52" s="114">
        <v>23810523090</v>
      </c>
      <c r="AP52" s="114">
        <v>6452206584</v>
      </c>
      <c r="AQ52" s="114">
        <v>622676259</v>
      </c>
    </row>
    <row r="53" spans="1:43" customFormat="1" ht="47.25" x14ac:dyDescent="0.25">
      <c r="A53" s="82" t="s">
        <v>111</v>
      </c>
      <c r="B53" s="83">
        <v>221156557</v>
      </c>
      <c r="C53" s="83">
        <v>106785742</v>
      </c>
      <c r="D53" s="83">
        <v>249109</v>
      </c>
      <c r="E53" s="83">
        <v>12168260</v>
      </c>
      <c r="F53" s="83">
        <v>51781119</v>
      </c>
      <c r="G53" s="83">
        <v>34316750</v>
      </c>
      <c r="H53" s="83">
        <v>197644065</v>
      </c>
      <c r="I53" s="83">
        <v>98879433</v>
      </c>
      <c r="J53" s="83">
        <v>69974</v>
      </c>
      <c r="K53" s="83">
        <v>10592484</v>
      </c>
      <c r="L53" s="83">
        <v>46226401</v>
      </c>
      <c r="M53" s="83">
        <v>34777640</v>
      </c>
      <c r="N53" s="84">
        <v>265351953</v>
      </c>
      <c r="O53" s="84">
        <v>127393091</v>
      </c>
      <c r="P53" s="84">
        <v>181336</v>
      </c>
      <c r="Q53" s="84">
        <v>13451143</v>
      </c>
      <c r="R53" s="84">
        <v>74723874</v>
      </c>
      <c r="S53" s="84">
        <v>42947144</v>
      </c>
      <c r="T53" s="83">
        <v>268270056</v>
      </c>
      <c r="U53" s="83">
        <v>127116935</v>
      </c>
      <c r="V53" s="83">
        <v>187908</v>
      </c>
      <c r="W53" s="83">
        <v>11730092</v>
      </c>
      <c r="X53" s="83">
        <v>79585374</v>
      </c>
      <c r="Y53" s="83">
        <v>41915154</v>
      </c>
      <c r="Z53" s="96">
        <v>284778707</v>
      </c>
      <c r="AA53" s="96">
        <v>135178527</v>
      </c>
      <c r="AB53" s="96">
        <v>162514</v>
      </c>
      <c r="AC53" s="96">
        <v>12528702</v>
      </c>
      <c r="AD53" s="96">
        <v>69040982</v>
      </c>
      <c r="AE53" s="96">
        <v>60472213</v>
      </c>
      <c r="AF53" s="96">
        <v>315267601</v>
      </c>
      <c r="AG53" s="96">
        <v>167914037</v>
      </c>
      <c r="AH53" s="96">
        <v>226940</v>
      </c>
      <c r="AI53" s="96">
        <v>14767461</v>
      </c>
      <c r="AJ53" s="96">
        <v>77042028</v>
      </c>
      <c r="AK53" s="114">
        <v>48494750</v>
      </c>
      <c r="AL53" s="114">
        <v>346549443</v>
      </c>
      <c r="AM53" s="114">
        <v>187080825</v>
      </c>
      <c r="AN53" s="114">
        <v>222109</v>
      </c>
      <c r="AO53" s="114">
        <v>16276989</v>
      </c>
      <c r="AP53" s="114">
        <v>82695539</v>
      </c>
      <c r="AQ53" s="114">
        <v>51541173</v>
      </c>
    </row>
    <row r="54" spans="1:43" customFormat="1" ht="47.25" x14ac:dyDescent="0.25">
      <c r="A54" s="82" t="s">
        <v>112</v>
      </c>
      <c r="B54" s="83">
        <v>21253933807</v>
      </c>
      <c r="C54" s="83">
        <v>1167473743</v>
      </c>
      <c r="D54" s="83">
        <v>45114967</v>
      </c>
      <c r="E54" s="83">
        <v>16375811840</v>
      </c>
      <c r="F54" s="83">
        <v>3352215753</v>
      </c>
      <c r="G54" s="83">
        <v>217763893</v>
      </c>
      <c r="H54" s="83">
        <v>22273458434</v>
      </c>
      <c r="I54" s="83">
        <v>1388237380</v>
      </c>
      <c r="J54" s="83">
        <v>46689857</v>
      </c>
      <c r="K54" s="83">
        <v>17012616508</v>
      </c>
      <c r="L54" s="83">
        <v>3533443767</v>
      </c>
      <c r="M54" s="83">
        <v>231657683</v>
      </c>
      <c r="N54" s="84">
        <v>23940191807</v>
      </c>
      <c r="O54" s="84">
        <v>1710935787</v>
      </c>
      <c r="P54" s="84">
        <v>14555024</v>
      </c>
      <c r="Q54" s="84">
        <v>18045347974</v>
      </c>
      <c r="R54" s="84">
        <v>3809983489</v>
      </c>
      <c r="S54" s="84">
        <v>261610646</v>
      </c>
      <c r="T54" s="83">
        <v>23533889272</v>
      </c>
      <c r="U54" s="83">
        <v>1610112133</v>
      </c>
      <c r="V54" s="83">
        <v>36707785</v>
      </c>
      <c r="W54" s="83">
        <v>17432207466</v>
      </c>
      <c r="X54" s="83">
        <v>4039886759</v>
      </c>
      <c r="Y54" s="83">
        <v>335253386</v>
      </c>
      <c r="Z54" s="96">
        <v>30883202063</v>
      </c>
      <c r="AA54" s="96">
        <v>1931429788</v>
      </c>
      <c r="AB54" s="96">
        <v>45199642</v>
      </c>
      <c r="AC54" s="96">
        <v>23233189758</v>
      </c>
      <c r="AD54" s="96">
        <v>5151436158</v>
      </c>
      <c r="AE54" s="96">
        <v>417057758</v>
      </c>
      <c r="AF54" s="96">
        <v>30570525129</v>
      </c>
      <c r="AG54" s="96">
        <v>1928197558</v>
      </c>
      <c r="AH54" s="96">
        <v>46213466</v>
      </c>
      <c r="AI54" s="96">
        <v>22925731339</v>
      </c>
      <c r="AJ54" s="96">
        <v>5086928891</v>
      </c>
      <c r="AK54" s="114">
        <v>471650874</v>
      </c>
      <c r="AL54" s="114">
        <v>31525164566</v>
      </c>
      <c r="AM54" s="114">
        <v>2078987393</v>
      </c>
      <c r="AN54" s="114">
        <v>48629646</v>
      </c>
      <c r="AO54" s="114">
        <v>23451313552</v>
      </c>
      <c r="AP54" s="114">
        <v>5354580664</v>
      </c>
      <c r="AQ54" s="114">
        <v>508930035</v>
      </c>
    </row>
    <row r="55" spans="1:43" customFormat="1" ht="47.25" x14ac:dyDescent="0.25">
      <c r="A55" s="82" t="s">
        <v>113</v>
      </c>
      <c r="B55" s="83">
        <v>1674546598</v>
      </c>
      <c r="C55" s="83">
        <v>754180012</v>
      </c>
      <c r="D55" s="83">
        <v>386727</v>
      </c>
      <c r="E55" s="83">
        <v>234468854</v>
      </c>
      <c r="F55" s="83">
        <v>502356771</v>
      </c>
      <c r="G55" s="83">
        <v>53735652</v>
      </c>
      <c r="H55" s="83">
        <v>1812187268</v>
      </c>
      <c r="I55" s="83">
        <v>811653537</v>
      </c>
      <c r="J55" s="83">
        <v>2129328</v>
      </c>
      <c r="K55" s="83">
        <v>279857689</v>
      </c>
      <c r="L55" s="83">
        <v>628444499</v>
      </c>
      <c r="M55" s="83">
        <v>53751507</v>
      </c>
      <c r="N55" s="84">
        <v>2066620303</v>
      </c>
      <c r="O55" s="84">
        <v>913190054</v>
      </c>
      <c r="P55" s="84">
        <v>1792692</v>
      </c>
      <c r="Q55" s="84">
        <v>311405703</v>
      </c>
      <c r="R55" s="84">
        <v>747678090</v>
      </c>
      <c r="S55" s="84">
        <v>55474354</v>
      </c>
      <c r="T55" s="83">
        <v>2261509411</v>
      </c>
      <c r="U55" s="83">
        <v>1012587159</v>
      </c>
      <c r="V55" s="83">
        <v>1648846</v>
      </c>
      <c r="W55" s="83">
        <v>307371878</v>
      </c>
      <c r="X55" s="83">
        <v>834698005</v>
      </c>
      <c r="Y55" s="83">
        <v>54956359</v>
      </c>
      <c r="Z55" s="96">
        <v>2472795585</v>
      </c>
      <c r="AA55" s="96">
        <v>1075098321</v>
      </c>
      <c r="AB55" s="96">
        <v>889827</v>
      </c>
      <c r="AC55" s="96">
        <v>333799915</v>
      </c>
      <c r="AD55" s="96">
        <v>950939220</v>
      </c>
      <c r="AE55" s="96">
        <v>58218591</v>
      </c>
      <c r="AF55" s="96">
        <v>2614063279</v>
      </c>
      <c r="AG55" s="96">
        <v>1207476256</v>
      </c>
      <c r="AH55" s="96">
        <v>308714</v>
      </c>
      <c r="AI55" s="96">
        <v>357601311</v>
      </c>
      <c r="AJ55" s="96">
        <v>936347481</v>
      </c>
      <c r="AK55" s="114">
        <v>63340550</v>
      </c>
      <c r="AL55" s="114">
        <v>2707062139</v>
      </c>
      <c r="AM55" s="114">
        <v>1230775802</v>
      </c>
      <c r="AN55" s="114">
        <v>195903</v>
      </c>
      <c r="AO55" s="114">
        <v>342932549</v>
      </c>
      <c r="AP55" s="114">
        <v>1014930381</v>
      </c>
      <c r="AQ55" s="114">
        <v>62205051</v>
      </c>
    </row>
    <row r="56" spans="1:43" customFormat="1" ht="31.5" x14ac:dyDescent="0.25">
      <c r="A56" s="82" t="s">
        <v>114</v>
      </c>
      <c r="B56" s="83">
        <v>17426269436</v>
      </c>
      <c r="C56" s="83">
        <v>1464288660</v>
      </c>
      <c r="D56" s="83">
        <v>52641495</v>
      </c>
      <c r="E56" s="83">
        <v>10129068607</v>
      </c>
      <c r="F56" s="83">
        <v>2663042334</v>
      </c>
      <c r="G56" s="83">
        <v>3021604137</v>
      </c>
      <c r="H56" s="83">
        <v>20447061520</v>
      </c>
      <c r="I56" s="83">
        <v>1582759179</v>
      </c>
      <c r="J56" s="83">
        <v>64532964</v>
      </c>
      <c r="K56" s="83">
        <v>12312068261</v>
      </c>
      <c r="L56" s="83">
        <v>3008352063</v>
      </c>
      <c r="M56" s="83">
        <v>3428564007</v>
      </c>
      <c r="N56" s="84">
        <v>22117751742</v>
      </c>
      <c r="O56" s="84">
        <v>1760859323</v>
      </c>
      <c r="P56" s="84">
        <v>58450850</v>
      </c>
      <c r="Q56" s="84">
        <v>13073563994</v>
      </c>
      <c r="R56" s="84">
        <v>3292278123</v>
      </c>
      <c r="S56" s="84">
        <v>3843085229</v>
      </c>
      <c r="T56" s="83">
        <v>23582037730</v>
      </c>
      <c r="U56" s="83">
        <v>1795052608</v>
      </c>
      <c r="V56" s="83">
        <v>57448276</v>
      </c>
      <c r="W56" s="83">
        <v>13899558857</v>
      </c>
      <c r="X56" s="83">
        <v>3392161534</v>
      </c>
      <c r="Y56" s="83">
        <v>4345772513</v>
      </c>
      <c r="Z56" s="96">
        <v>25157683812</v>
      </c>
      <c r="AA56" s="96">
        <v>1946052404</v>
      </c>
      <c r="AB56" s="96">
        <v>59283307</v>
      </c>
      <c r="AC56" s="96">
        <v>14803374976</v>
      </c>
      <c r="AD56" s="96">
        <v>3819337651</v>
      </c>
      <c r="AE56" s="96">
        <v>4420794920</v>
      </c>
      <c r="AF56" s="96">
        <v>27364611619</v>
      </c>
      <c r="AG56" s="96">
        <v>1992750766</v>
      </c>
      <c r="AH56" s="96">
        <v>59646605</v>
      </c>
      <c r="AI56" s="96">
        <v>15677777798</v>
      </c>
      <c r="AJ56" s="96">
        <v>4202012835</v>
      </c>
      <c r="AK56" s="114">
        <v>5395545572</v>
      </c>
      <c r="AL56" s="114">
        <v>29546038561</v>
      </c>
      <c r="AM56" s="114">
        <v>2111162923</v>
      </c>
      <c r="AN56" s="114">
        <v>57138447</v>
      </c>
      <c r="AO56" s="114">
        <v>16454322798</v>
      </c>
      <c r="AP56" s="114">
        <v>4355379748</v>
      </c>
      <c r="AQ56" s="114">
        <v>6523503838</v>
      </c>
    </row>
    <row r="57" spans="1:43" customFormat="1" ht="31.5" x14ac:dyDescent="0.25">
      <c r="A57" s="82" t="s">
        <v>115</v>
      </c>
      <c r="B57" s="83">
        <v>12947750493</v>
      </c>
      <c r="C57" s="83">
        <v>952448074</v>
      </c>
      <c r="D57" s="83">
        <v>46124465</v>
      </c>
      <c r="E57" s="83">
        <v>7990814944</v>
      </c>
      <c r="F57" s="83">
        <v>1838167902</v>
      </c>
      <c r="G57" s="83">
        <v>2074491666</v>
      </c>
      <c r="H57" s="83">
        <v>13979145316</v>
      </c>
      <c r="I57" s="83">
        <v>1030275225</v>
      </c>
      <c r="J57" s="83">
        <v>58015934</v>
      </c>
      <c r="K57" s="83">
        <v>8452143604</v>
      </c>
      <c r="L57" s="83">
        <v>2025100146</v>
      </c>
      <c r="M57" s="83">
        <v>2407749588</v>
      </c>
      <c r="N57" s="84">
        <v>14406765743</v>
      </c>
      <c r="O57" s="84">
        <v>1161643169</v>
      </c>
      <c r="P57" s="84">
        <v>52725193</v>
      </c>
      <c r="Q57" s="84">
        <v>8443008402</v>
      </c>
      <c r="R57" s="84">
        <v>2059498808</v>
      </c>
      <c r="S57" s="84">
        <v>2661574584</v>
      </c>
      <c r="T57" s="83">
        <v>13194628203</v>
      </c>
      <c r="U57" s="83">
        <v>1129487673</v>
      </c>
      <c r="V57" s="83">
        <v>53702432</v>
      </c>
      <c r="W57" s="83">
        <v>7314574227</v>
      </c>
      <c r="X57" s="83">
        <v>1887625742</v>
      </c>
      <c r="Y57" s="83">
        <v>2777538447</v>
      </c>
      <c r="Z57" s="96">
        <v>13261820994</v>
      </c>
      <c r="AA57" s="96">
        <v>1128797693</v>
      </c>
      <c r="AB57" s="96">
        <v>53693579</v>
      </c>
      <c r="AC57" s="96">
        <v>7537545165</v>
      </c>
      <c r="AD57" s="96">
        <v>2044090330</v>
      </c>
      <c r="AE57" s="96">
        <v>2477703213</v>
      </c>
      <c r="AF57" s="96">
        <v>14044263357</v>
      </c>
      <c r="AG57" s="96">
        <v>1150885258</v>
      </c>
      <c r="AH57" s="96">
        <v>52860883</v>
      </c>
      <c r="AI57" s="96">
        <v>7899127735</v>
      </c>
      <c r="AJ57" s="96">
        <v>2086220075</v>
      </c>
      <c r="AK57" s="114">
        <v>2850291919</v>
      </c>
      <c r="AL57" s="114">
        <v>14993253838</v>
      </c>
      <c r="AM57" s="114">
        <v>1166248608</v>
      </c>
      <c r="AN57" s="114">
        <v>50187192</v>
      </c>
      <c r="AO57" s="114">
        <v>8167561365</v>
      </c>
      <c r="AP57" s="114">
        <v>2185059823</v>
      </c>
      <c r="AQ57" s="114">
        <v>3417663392</v>
      </c>
    </row>
    <row r="58" spans="1:43" customFormat="1" x14ac:dyDescent="0.25">
      <c r="A58" s="82" t="s">
        <v>116</v>
      </c>
      <c r="B58" s="83">
        <v>237933542</v>
      </c>
      <c r="C58" s="83">
        <v>11986779</v>
      </c>
      <c r="D58" s="83">
        <v>91631</v>
      </c>
      <c r="E58" s="83">
        <v>14365121</v>
      </c>
      <c r="F58" s="83">
        <v>14898953</v>
      </c>
      <c r="G58" s="83">
        <v>193265719</v>
      </c>
      <c r="H58" s="83">
        <v>329166562</v>
      </c>
      <c r="I58" s="83">
        <v>9443197</v>
      </c>
      <c r="J58" s="83">
        <v>130519</v>
      </c>
      <c r="K58" s="83">
        <v>13085613</v>
      </c>
      <c r="L58" s="83">
        <v>17805187</v>
      </c>
      <c r="M58" s="83">
        <v>275127257</v>
      </c>
      <c r="N58" s="84">
        <v>287739473</v>
      </c>
      <c r="O58" s="84">
        <v>8823322</v>
      </c>
      <c r="P58" s="84">
        <v>82896</v>
      </c>
      <c r="Q58" s="84">
        <v>9619485</v>
      </c>
      <c r="R58" s="84">
        <v>17340157</v>
      </c>
      <c r="S58" s="84">
        <v>237013377</v>
      </c>
      <c r="T58" s="83">
        <v>327050824</v>
      </c>
      <c r="U58" s="83">
        <v>8819577</v>
      </c>
      <c r="V58" s="83">
        <v>185027</v>
      </c>
      <c r="W58" s="83">
        <v>10961967</v>
      </c>
      <c r="X58" s="83">
        <v>19205298</v>
      </c>
      <c r="Y58" s="83">
        <v>272482496</v>
      </c>
      <c r="Z58" s="96">
        <v>367164589</v>
      </c>
      <c r="AA58" s="96">
        <v>11811079</v>
      </c>
      <c r="AB58" s="96">
        <v>1586136</v>
      </c>
      <c r="AC58" s="96">
        <v>31235261</v>
      </c>
      <c r="AD58" s="96">
        <v>24144317</v>
      </c>
      <c r="AE58" s="96">
        <v>282995912</v>
      </c>
      <c r="AF58" s="96">
        <v>411292775</v>
      </c>
      <c r="AG58" s="96">
        <v>9370252</v>
      </c>
      <c r="AH58" s="96">
        <v>207495</v>
      </c>
      <c r="AI58" s="96">
        <v>12130515</v>
      </c>
      <c r="AJ58" s="96">
        <v>21538628</v>
      </c>
      <c r="AK58" s="114">
        <v>366831357</v>
      </c>
      <c r="AL58" s="114">
        <v>530118527</v>
      </c>
      <c r="AM58" s="114">
        <v>9686294</v>
      </c>
      <c r="AN58" s="114" t="s">
        <v>167</v>
      </c>
      <c r="AO58" s="114">
        <v>7998250</v>
      </c>
      <c r="AP58" s="114">
        <v>35704773</v>
      </c>
      <c r="AQ58" s="114">
        <v>475550272</v>
      </c>
    </row>
    <row r="59" spans="1:43" customFormat="1" ht="31.5" x14ac:dyDescent="0.25">
      <c r="A59" s="82" t="s">
        <v>117</v>
      </c>
      <c r="B59" s="83">
        <v>249175456</v>
      </c>
      <c r="C59" s="83">
        <v>41897130</v>
      </c>
      <c r="D59" s="83">
        <v>365880</v>
      </c>
      <c r="E59" s="83">
        <v>17009611</v>
      </c>
      <c r="F59" s="83">
        <v>71849917</v>
      </c>
      <c r="G59" s="83">
        <v>108633492</v>
      </c>
      <c r="H59" s="83">
        <v>271672005</v>
      </c>
      <c r="I59" s="83">
        <v>44921668</v>
      </c>
      <c r="J59" s="83">
        <v>311241</v>
      </c>
      <c r="K59" s="83">
        <v>17538585</v>
      </c>
      <c r="L59" s="83">
        <v>87094322</v>
      </c>
      <c r="M59" s="83">
        <v>106570709</v>
      </c>
      <c r="N59" s="84">
        <v>378345791</v>
      </c>
      <c r="O59" s="84">
        <v>65045171</v>
      </c>
      <c r="P59" s="84">
        <v>252804</v>
      </c>
      <c r="Q59" s="84">
        <v>42974846</v>
      </c>
      <c r="R59" s="84">
        <v>138467886</v>
      </c>
      <c r="S59" s="84">
        <v>115057887</v>
      </c>
      <c r="T59" s="83">
        <v>409346002</v>
      </c>
      <c r="U59" s="83">
        <v>64617522</v>
      </c>
      <c r="V59" s="83">
        <v>250772</v>
      </c>
      <c r="W59" s="83">
        <v>83126235</v>
      </c>
      <c r="X59" s="83">
        <v>143141097</v>
      </c>
      <c r="Y59" s="83">
        <v>108571973</v>
      </c>
      <c r="Z59" s="96">
        <v>291657594</v>
      </c>
      <c r="AA59" s="96">
        <v>30918622</v>
      </c>
      <c r="AB59" s="96">
        <v>211976</v>
      </c>
      <c r="AC59" s="96">
        <v>6825981</v>
      </c>
      <c r="AD59" s="96">
        <v>102654120</v>
      </c>
      <c r="AE59" s="96">
        <v>134614426</v>
      </c>
      <c r="AF59" s="96">
        <v>614493966</v>
      </c>
      <c r="AG59" s="96">
        <v>34809803</v>
      </c>
      <c r="AH59" s="96">
        <v>212744</v>
      </c>
      <c r="AI59" s="96">
        <v>30796947</v>
      </c>
      <c r="AJ59" s="96">
        <v>208541586</v>
      </c>
      <c r="AK59" s="114">
        <v>337237736</v>
      </c>
      <c r="AL59" s="114">
        <v>736372205</v>
      </c>
      <c r="AM59" s="114">
        <v>38590366</v>
      </c>
      <c r="AN59" s="114">
        <v>296029</v>
      </c>
      <c r="AO59" s="114">
        <v>51776561</v>
      </c>
      <c r="AP59" s="114">
        <v>225523305</v>
      </c>
      <c r="AQ59" s="114">
        <v>417113401</v>
      </c>
    </row>
    <row r="60" spans="1:43" customFormat="1" ht="47.25" x14ac:dyDescent="0.25">
      <c r="A60" s="82" t="s">
        <v>118</v>
      </c>
      <c r="B60" s="83">
        <v>3926432753</v>
      </c>
      <c r="C60" s="83">
        <v>431085900</v>
      </c>
      <c r="D60" s="83">
        <v>5790881</v>
      </c>
      <c r="E60" s="83">
        <v>2103778631</v>
      </c>
      <c r="F60" s="83">
        <v>714155978</v>
      </c>
      <c r="G60" s="83">
        <v>638587213</v>
      </c>
      <c r="H60" s="83">
        <v>5796048874</v>
      </c>
      <c r="I60" s="83">
        <v>469923473</v>
      </c>
      <c r="J60" s="83">
        <v>6025431</v>
      </c>
      <c r="K60" s="83">
        <v>3826058565</v>
      </c>
      <c r="L60" s="83">
        <v>850537006</v>
      </c>
      <c r="M60" s="83">
        <v>631917990</v>
      </c>
      <c r="N60" s="84">
        <v>6979850427</v>
      </c>
      <c r="O60" s="84">
        <v>500299390</v>
      </c>
      <c r="P60" s="84">
        <v>5347903</v>
      </c>
      <c r="Q60" s="84">
        <v>4575261945</v>
      </c>
      <c r="R60" s="84">
        <v>1055611726</v>
      </c>
      <c r="S60" s="84">
        <v>822584869</v>
      </c>
      <c r="T60" s="83">
        <v>9602887993</v>
      </c>
      <c r="U60" s="83">
        <v>573700124</v>
      </c>
      <c r="V60" s="83">
        <v>3302104</v>
      </c>
      <c r="W60" s="83">
        <v>6490412976</v>
      </c>
      <c r="X60" s="83">
        <v>1326596550</v>
      </c>
      <c r="Y60" s="83">
        <v>1179163379</v>
      </c>
      <c r="Z60" s="96">
        <v>11152556244</v>
      </c>
      <c r="AA60" s="96">
        <v>740773153</v>
      </c>
      <c r="AB60" s="96">
        <v>3790333</v>
      </c>
      <c r="AC60" s="96">
        <v>7227254523</v>
      </c>
      <c r="AD60" s="96">
        <v>1625983008</v>
      </c>
      <c r="AE60" s="96">
        <v>1504023488</v>
      </c>
      <c r="AF60" s="96">
        <v>12197991763</v>
      </c>
      <c r="AG60" s="96">
        <v>754506171</v>
      </c>
      <c r="AH60" s="96">
        <v>6364218</v>
      </c>
      <c r="AI60" s="96">
        <v>7733740456</v>
      </c>
      <c r="AJ60" s="96">
        <v>1862168438</v>
      </c>
      <c r="AK60" s="114">
        <v>1821703000</v>
      </c>
      <c r="AL60" s="114">
        <v>13165459773</v>
      </c>
      <c r="AM60" s="114">
        <v>844579518</v>
      </c>
      <c r="AN60" s="114">
        <v>6397875</v>
      </c>
      <c r="AO60" s="114">
        <v>8224907461</v>
      </c>
      <c r="AP60" s="114">
        <v>1881344262</v>
      </c>
      <c r="AQ60" s="114">
        <v>2187359541</v>
      </c>
    </row>
    <row r="61" spans="1:43" customFormat="1" ht="31.5" x14ac:dyDescent="0.25">
      <c r="A61" s="82" t="s">
        <v>119</v>
      </c>
      <c r="B61" s="83">
        <v>64977192</v>
      </c>
      <c r="C61" s="83">
        <v>26870777</v>
      </c>
      <c r="D61" s="83">
        <v>268638</v>
      </c>
      <c r="E61" s="83">
        <v>3100300</v>
      </c>
      <c r="F61" s="83">
        <v>23969584</v>
      </c>
      <c r="G61" s="83">
        <v>6626047</v>
      </c>
      <c r="H61" s="83">
        <v>71028763</v>
      </c>
      <c r="I61" s="83">
        <v>28195616</v>
      </c>
      <c r="J61" s="83">
        <v>49839</v>
      </c>
      <c r="K61" s="83">
        <v>3241894</v>
      </c>
      <c r="L61" s="83">
        <v>27815402</v>
      </c>
      <c r="M61" s="83">
        <v>7198463</v>
      </c>
      <c r="N61" s="84">
        <v>65050308</v>
      </c>
      <c r="O61" s="84">
        <v>25048271</v>
      </c>
      <c r="P61" s="84">
        <v>42054</v>
      </c>
      <c r="Q61" s="84">
        <v>2699316</v>
      </c>
      <c r="R61" s="84">
        <v>21359546</v>
      </c>
      <c r="S61" s="84">
        <v>6854512</v>
      </c>
      <c r="T61" s="83">
        <v>48124708</v>
      </c>
      <c r="U61" s="83">
        <v>18427712</v>
      </c>
      <c r="V61" s="83">
        <v>7941</v>
      </c>
      <c r="W61" s="83">
        <v>483452</v>
      </c>
      <c r="X61" s="83">
        <v>15592847</v>
      </c>
      <c r="Y61" s="83">
        <v>8016218</v>
      </c>
      <c r="Z61" s="96">
        <v>84484391</v>
      </c>
      <c r="AA61" s="96">
        <v>33751857</v>
      </c>
      <c r="AB61" s="96">
        <v>1283</v>
      </c>
      <c r="AC61" s="96">
        <v>514046</v>
      </c>
      <c r="AD61" s="96">
        <v>22465876</v>
      </c>
      <c r="AE61" s="96">
        <v>21457881</v>
      </c>
      <c r="AF61" s="96">
        <v>96569758</v>
      </c>
      <c r="AG61" s="96">
        <v>43179282</v>
      </c>
      <c r="AH61" s="96">
        <v>1265</v>
      </c>
      <c r="AI61" s="96">
        <v>1982145</v>
      </c>
      <c r="AJ61" s="96">
        <v>23544108</v>
      </c>
      <c r="AK61" s="114">
        <v>19481560</v>
      </c>
      <c r="AL61" s="114">
        <v>120834218</v>
      </c>
      <c r="AM61" s="114">
        <v>52058137</v>
      </c>
      <c r="AN61" s="114" t="s">
        <v>167</v>
      </c>
      <c r="AO61" s="114">
        <v>2079161</v>
      </c>
      <c r="AP61" s="114">
        <v>27747585</v>
      </c>
      <c r="AQ61" s="114">
        <v>25817232</v>
      </c>
    </row>
    <row r="62" spans="1:43" customFormat="1" ht="47.25" x14ac:dyDescent="0.25">
      <c r="A62" s="82" t="s">
        <v>120</v>
      </c>
      <c r="B62" s="83">
        <v>448980551</v>
      </c>
      <c r="C62" s="83">
        <v>286973151</v>
      </c>
      <c r="D62" s="83">
        <v>2373320</v>
      </c>
      <c r="E62" s="83">
        <v>38783121</v>
      </c>
      <c r="F62" s="83">
        <v>71169363</v>
      </c>
      <c r="G62" s="83">
        <v>6687646</v>
      </c>
      <c r="H62" s="83">
        <v>498007335</v>
      </c>
      <c r="I62" s="83">
        <v>333367458</v>
      </c>
      <c r="J62" s="83">
        <v>4866017</v>
      </c>
      <c r="K62" s="83">
        <v>47356736</v>
      </c>
      <c r="L62" s="83">
        <v>97426727</v>
      </c>
      <c r="M62" s="83">
        <v>8950458</v>
      </c>
      <c r="N62" s="84">
        <v>602539078</v>
      </c>
      <c r="O62" s="84">
        <v>381698235</v>
      </c>
      <c r="P62" s="84">
        <v>6047007</v>
      </c>
      <c r="Q62" s="84">
        <v>69781583</v>
      </c>
      <c r="R62" s="84">
        <v>126786319</v>
      </c>
      <c r="S62" s="84">
        <v>11773308</v>
      </c>
      <c r="T62" s="83">
        <v>774552308</v>
      </c>
      <c r="U62" s="83">
        <v>432368981</v>
      </c>
      <c r="V62" s="83">
        <v>12535991</v>
      </c>
      <c r="W62" s="83">
        <v>152665719</v>
      </c>
      <c r="X62" s="83">
        <v>164939784</v>
      </c>
      <c r="Y62" s="83">
        <v>15467821</v>
      </c>
      <c r="Z62" s="96">
        <v>865500832</v>
      </c>
      <c r="AA62" s="96">
        <v>506100404</v>
      </c>
      <c r="AB62" s="96">
        <v>11619954</v>
      </c>
      <c r="AC62" s="96">
        <v>135516530</v>
      </c>
      <c r="AD62" s="96">
        <v>194595122</v>
      </c>
      <c r="AE62" s="96">
        <v>18074356</v>
      </c>
      <c r="AF62" s="96">
        <v>1425656900</v>
      </c>
      <c r="AG62" s="96">
        <v>637065723</v>
      </c>
      <c r="AH62" s="96">
        <v>9308529</v>
      </c>
      <c r="AI62" s="96">
        <v>441937445</v>
      </c>
      <c r="AJ62" s="96">
        <v>317942298</v>
      </c>
      <c r="AK62" s="114">
        <v>17516536</v>
      </c>
      <c r="AL62" s="114">
        <v>1375488959</v>
      </c>
      <c r="AM62" s="114">
        <v>657864771</v>
      </c>
      <c r="AN62" s="114">
        <v>10623209</v>
      </c>
      <c r="AO62" s="114">
        <v>386183893</v>
      </c>
      <c r="AP62" s="114">
        <v>290356974</v>
      </c>
      <c r="AQ62" s="114">
        <v>23441829</v>
      </c>
    </row>
    <row r="63" spans="1:43" customFormat="1" ht="31.5" x14ac:dyDescent="0.25">
      <c r="A63" s="82" t="s">
        <v>121</v>
      </c>
      <c r="B63" s="83">
        <v>340166022</v>
      </c>
      <c r="C63" s="83">
        <v>239387578</v>
      </c>
      <c r="D63" s="83">
        <v>2334952</v>
      </c>
      <c r="E63" s="83">
        <v>35567849</v>
      </c>
      <c r="F63" s="83">
        <v>26972021</v>
      </c>
      <c r="G63" s="83">
        <v>3198759</v>
      </c>
      <c r="H63" s="83">
        <v>394327580</v>
      </c>
      <c r="I63" s="83">
        <v>291242854</v>
      </c>
      <c r="J63" s="83">
        <v>4000973</v>
      </c>
      <c r="K63" s="83">
        <v>44474836</v>
      </c>
      <c r="L63" s="83">
        <v>46465063</v>
      </c>
      <c r="M63" s="83">
        <v>4569010</v>
      </c>
      <c r="N63" s="84">
        <v>448239284</v>
      </c>
      <c r="O63" s="84">
        <v>334569910</v>
      </c>
      <c r="P63" s="84">
        <v>4755180</v>
      </c>
      <c r="Q63" s="84">
        <v>50621484</v>
      </c>
      <c r="R63" s="84">
        <v>52025041</v>
      </c>
      <c r="S63" s="84">
        <v>5370053</v>
      </c>
      <c r="T63" s="83">
        <v>536546764</v>
      </c>
      <c r="U63" s="83">
        <v>381260236</v>
      </c>
      <c r="V63" s="83">
        <v>10306019</v>
      </c>
      <c r="W63" s="83">
        <v>76931086</v>
      </c>
      <c r="X63" s="83">
        <v>67930278</v>
      </c>
      <c r="Y63" s="83">
        <v>7072451</v>
      </c>
      <c r="Z63" s="96">
        <v>623634026</v>
      </c>
      <c r="AA63" s="96">
        <v>449598040</v>
      </c>
      <c r="AB63" s="96">
        <v>10680131</v>
      </c>
      <c r="AC63" s="96">
        <v>78633492</v>
      </c>
      <c r="AD63" s="96">
        <v>79092809</v>
      </c>
      <c r="AE63" s="96">
        <v>9979421</v>
      </c>
      <c r="AF63" s="96">
        <v>1135396444</v>
      </c>
      <c r="AG63" s="96">
        <v>565637988</v>
      </c>
      <c r="AH63" s="96">
        <v>8357418</v>
      </c>
      <c r="AI63" s="96">
        <v>400515458</v>
      </c>
      <c r="AJ63" s="96">
        <v>150846104</v>
      </c>
      <c r="AK63" s="114">
        <v>9419710</v>
      </c>
      <c r="AL63" s="114">
        <v>1088561084</v>
      </c>
      <c r="AM63" s="114">
        <v>588632904</v>
      </c>
      <c r="AN63" s="114">
        <v>9497781</v>
      </c>
      <c r="AO63" s="114">
        <v>357474590</v>
      </c>
      <c r="AP63" s="114">
        <v>115609302</v>
      </c>
      <c r="AQ63" s="114">
        <v>15866475</v>
      </c>
    </row>
    <row r="64" spans="1:43" customFormat="1" ht="31.5" x14ac:dyDescent="0.25">
      <c r="A64" s="82" t="s">
        <v>122</v>
      </c>
      <c r="B64" s="83">
        <v>108814529</v>
      </c>
      <c r="C64" s="83">
        <v>47585573</v>
      </c>
      <c r="D64" s="83">
        <v>38368</v>
      </c>
      <c r="E64" s="83">
        <v>3215272</v>
      </c>
      <c r="F64" s="83">
        <v>44197342</v>
      </c>
      <c r="G64" s="83">
        <v>3488887</v>
      </c>
      <c r="H64" s="83">
        <v>103679755</v>
      </c>
      <c r="I64" s="83">
        <v>42124604</v>
      </c>
      <c r="J64" s="83">
        <v>865044</v>
      </c>
      <c r="K64" s="83">
        <v>2881900</v>
      </c>
      <c r="L64" s="83">
        <v>50961664</v>
      </c>
      <c r="M64" s="83">
        <v>4381448</v>
      </c>
      <c r="N64" s="84">
        <v>154299794</v>
      </c>
      <c r="O64" s="84">
        <v>47128325</v>
      </c>
      <c r="P64" s="84">
        <v>1291827</v>
      </c>
      <c r="Q64" s="84">
        <v>19160099</v>
      </c>
      <c r="R64" s="84">
        <v>74761278</v>
      </c>
      <c r="S64" s="84">
        <v>6403255</v>
      </c>
      <c r="T64" s="83">
        <v>238005544</v>
      </c>
      <c r="U64" s="83">
        <v>51108745</v>
      </c>
      <c r="V64" s="83">
        <v>2229972</v>
      </c>
      <c r="W64" s="83">
        <v>75734633</v>
      </c>
      <c r="X64" s="83">
        <v>97009506</v>
      </c>
      <c r="Y64" s="83">
        <v>8395370</v>
      </c>
      <c r="Z64" s="96">
        <v>241866806</v>
      </c>
      <c r="AA64" s="96">
        <v>56502364</v>
      </c>
      <c r="AB64" s="96">
        <v>939823</v>
      </c>
      <c r="AC64" s="96">
        <v>56883038</v>
      </c>
      <c r="AD64" s="96">
        <v>115502313</v>
      </c>
      <c r="AE64" s="96">
        <v>8094935</v>
      </c>
      <c r="AF64" s="96">
        <v>290260456</v>
      </c>
      <c r="AG64" s="96">
        <v>71427735</v>
      </c>
      <c r="AH64" s="96">
        <v>951111</v>
      </c>
      <c r="AI64" s="96">
        <v>41421987</v>
      </c>
      <c r="AJ64" s="96">
        <v>167096194</v>
      </c>
      <c r="AK64" s="114">
        <v>8096826</v>
      </c>
      <c r="AL64" s="114">
        <v>286927875</v>
      </c>
      <c r="AM64" s="114">
        <v>69231867</v>
      </c>
      <c r="AN64" s="114">
        <v>1125428</v>
      </c>
      <c r="AO64" s="114">
        <v>28709303</v>
      </c>
      <c r="AP64" s="114">
        <v>174747672</v>
      </c>
      <c r="AQ64" s="114">
        <v>7575354</v>
      </c>
    </row>
    <row r="65" spans="1:43" customFormat="1" ht="31.5" x14ac:dyDescent="0.25">
      <c r="A65" s="82" t="s">
        <v>123</v>
      </c>
      <c r="B65" s="85">
        <v>3869209282</v>
      </c>
      <c r="C65" s="83">
        <v>187056874</v>
      </c>
      <c r="D65" s="83">
        <v>516677</v>
      </c>
      <c r="E65" s="83">
        <v>802676473</v>
      </c>
      <c r="F65" s="83">
        <v>2414250340</v>
      </c>
      <c r="G65" s="83">
        <v>25700980</v>
      </c>
      <c r="H65" s="83">
        <v>4199676536</v>
      </c>
      <c r="I65" s="83">
        <v>210800753</v>
      </c>
      <c r="J65" s="83">
        <v>518783</v>
      </c>
      <c r="K65" s="83">
        <v>892684669</v>
      </c>
      <c r="L65" s="83">
        <v>2579570529</v>
      </c>
      <c r="M65" s="83">
        <v>27804297</v>
      </c>
      <c r="N65" s="84">
        <v>4670694466</v>
      </c>
      <c r="O65" s="84">
        <v>214291749</v>
      </c>
      <c r="P65" s="84">
        <v>464737</v>
      </c>
      <c r="Q65" s="84">
        <v>983555746</v>
      </c>
      <c r="R65" s="84">
        <v>2757860641</v>
      </c>
      <c r="S65" s="84">
        <v>29272202</v>
      </c>
      <c r="T65" s="83">
        <v>5277623576</v>
      </c>
      <c r="U65" s="83">
        <v>231661784</v>
      </c>
      <c r="V65" s="83">
        <v>412857</v>
      </c>
      <c r="W65" s="83">
        <v>1083223986</v>
      </c>
      <c r="X65" s="83">
        <v>3110231667</v>
      </c>
      <c r="Y65" s="83">
        <v>34087498</v>
      </c>
      <c r="Z65" s="96">
        <v>5604902781</v>
      </c>
      <c r="AA65" s="96">
        <v>230894678</v>
      </c>
      <c r="AB65" s="96">
        <v>702974</v>
      </c>
      <c r="AC65" s="96">
        <v>1143586191</v>
      </c>
      <c r="AD65" s="96">
        <v>3237828039</v>
      </c>
      <c r="AE65" s="96">
        <v>105102616</v>
      </c>
      <c r="AF65" s="96">
        <v>5793176258</v>
      </c>
      <c r="AG65" s="96">
        <v>314204707</v>
      </c>
      <c r="AH65" s="96">
        <v>1161470</v>
      </c>
      <c r="AI65" s="96">
        <v>1152048292</v>
      </c>
      <c r="AJ65" s="96">
        <v>3148349101</v>
      </c>
      <c r="AK65" s="114">
        <v>129833490</v>
      </c>
      <c r="AL65" s="114">
        <v>6429727808</v>
      </c>
      <c r="AM65" s="114">
        <v>370614068</v>
      </c>
      <c r="AN65" s="114">
        <v>1203956</v>
      </c>
      <c r="AO65" s="114">
        <v>1230472695</v>
      </c>
      <c r="AP65" s="114">
        <v>3377710451</v>
      </c>
      <c r="AQ65" s="114">
        <v>129413175</v>
      </c>
    </row>
    <row r="66" spans="1:43" customFormat="1" x14ac:dyDescent="0.25">
      <c r="A66" s="82" t="s">
        <v>124</v>
      </c>
      <c r="B66" s="83">
        <v>17296596</v>
      </c>
      <c r="C66" s="83">
        <v>2945016</v>
      </c>
      <c r="D66" s="83">
        <v>10966</v>
      </c>
      <c r="E66" s="83">
        <v>966769</v>
      </c>
      <c r="F66" s="83">
        <v>5491315</v>
      </c>
      <c r="G66" s="83">
        <v>536783</v>
      </c>
      <c r="H66" s="83">
        <v>15282948</v>
      </c>
      <c r="I66" s="83">
        <v>3474016</v>
      </c>
      <c r="J66" s="83">
        <v>9668</v>
      </c>
      <c r="K66" s="83">
        <v>113362</v>
      </c>
      <c r="L66" s="83">
        <v>6688592</v>
      </c>
      <c r="M66" s="83">
        <v>859540</v>
      </c>
      <c r="N66" s="84">
        <v>14288471</v>
      </c>
      <c r="O66" s="84">
        <v>3558058</v>
      </c>
      <c r="P66" s="84">
        <v>9211</v>
      </c>
      <c r="Q66" s="84">
        <v>111000</v>
      </c>
      <c r="R66" s="84">
        <v>5682222</v>
      </c>
      <c r="S66" s="84">
        <v>547344</v>
      </c>
      <c r="T66" s="83">
        <v>11614245</v>
      </c>
      <c r="U66" s="83">
        <v>2779232</v>
      </c>
      <c r="V66" s="83">
        <v>9018</v>
      </c>
      <c r="W66" s="83">
        <v>123385</v>
      </c>
      <c r="X66" s="83">
        <v>5751845</v>
      </c>
      <c r="Y66" s="83">
        <v>571400</v>
      </c>
      <c r="Z66" s="96">
        <v>13525923</v>
      </c>
      <c r="AA66" s="96">
        <v>2614005</v>
      </c>
      <c r="AB66" s="96">
        <v>8618</v>
      </c>
      <c r="AC66" s="96">
        <v>107121</v>
      </c>
      <c r="AD66" s="96">
        <v>6408252</v>
      </c>
      <c r="AE66" s="96">
        <v>706468</v>
      </c>
      <c r="AF66" s="96">
        <v>16885924</v>
      </c>
      <c r="AG66" s="96">
        <v>5546025</v>
      </c>
      <c r="AH66" s="96">
        <v>7986</v>
      </c>
      <c r="AI66" s="96">
        <v>107946</v>
      </c>
      <c r="AJ66" s="96">
        <v>6108773</v>
      </c>
      <c r="AK66" s="114">
        <v>693353</v>
      </c>
      <c r="AL66" s="114">
        <v>15129410</v>
      </c>
      <c r="AM66" s="114">
        <v>3870625</v>
      </c>
      <c r="AN66" s="114" t="s">
        <v>167</v>
      </c>
      <c r="AO66" s="114">
        <v>115127</v>
      </c>
      <c r="AP66" s="114">
        <v>5614348</v>
      </c>
      <c r="AQ66" s="114">
        <v>657871</v>
      </c>
    </row>
    <row r="67" spans="1:43" customFormat="1" ht="63" x14ac:dyDescent="0.25">
      <c r="A67" s="82" t="s">
        <v>125</v>
      </c>
      <c r="B67" s="83">
        <v>35713725</v>
      </c>
      <c r="C67" s="83">
        <v>7677308</v>
      </c>
      <c r="D67" s="83"/>
      <c r="E67" s="83">
        <v>483668</v>
      </c>
      <c r="F67" s="83">
        <v>13197209</v>
      </c>
      <c r="G67" s="83">
        <v>169161</v>
      </c>
      <c r="H67" s="83">
        <v>34210600</v>
      </c>
      <c r="I67" s="83">
        <v>7801965</v>
      </c>
      <c r="J67" s="83"/>
      <c r="K67" s="83">
        <v>517283</v>
      </c>
      <c r="L67" s="83">
        <v>11825095</v>
      </c>
      <c r="M67" s="83">
        <v>138082</v>
      </c>
      <c r="N67" s="84">
        <v>48455446</v>
      </c>
      <c r="O67" s="84">
        <v>13066032</v>
      </c>
      <c r="P67" s="84">
        <v>0</v>
      </c>
      <c r="Q67" s="84">
        <v>1497499</v>
      </c>
      <c r="R67" s="84">
        <v>16557051</v>
      </c>
      <c r="S67" s="84">
        <v>158772</v>
      </c>
      <c r="T67" s="83">
        <v>65243295</v>
      </c>
      <c r="U67" s="83">
        <v>13806629</v>
      </c>
      <c r="V67" s="83"/>
      <c r="W67" s="83">
        <v>1120322</v>
      </c>
      <c r="X67" s="83">
        <v>16377271</v>
      </c>
      <c r="Y67" s="83">
        <v>224363</v>
      </c>
      <c r="Z67" s="96">
        <v>93194228</v>
      </c>
      <c r="AA67" s="96">
        <v>16482768</v>
      </c>
      <c r="AB67" s="97" t="s">
        <v>168</v>
      </c>
      <c r="AC67" s="96">
        <v>551953</v>
      </c>
      <c r="AD67" s="96">
        <v>16798665</v>
      </c>
      <c r="AE67" s="96">
        <v>655072</v>
      </c>
      <c r="AF67" s="96">
        <v>117498447</v>
      </c>
      <c r="AG67" s="96">
        <v>24279655</v>
      </c>
      <c r="AH67" s="96" t="s">
        <v>167</v>
      </c>
      <c r="AI67" s="96">
        <v>732200</v>
      </c>
      <c r="AJ67" s="96">
        <v>19612210</v>
      </c>
      <c r="AK67" s="114">
        <v>449782</v>
      </c>
      <c r="AL67" s="114">
        <v>171365819</v>
      </c>
      <c r="AM67" s="114">
        <v>19191091</v>
      </c>
      <c r="AN67" s="114" t="s">
        <v>167</v>
      </c>
      <c r="AO67" s="114">
        <v>3849917</v>
      </c>
      <c r="AP67" s="114">
        <v>17018360</v>
      </c>
      <c r="AQ67" s="114">
        <v>483752</v>
      </c>
    </row>
    <row r="68" spans="1:43" customFormat="1" ht="31.5" x14ac:dyDescent="0.25">
      <c r="A68" s="82" t="s">
        <v>126</v>
      </c>
      <c r="B68" s="83">
        <v>188503869</v>
      </c>
      <c r="C68" s="83">
        <v>8981396</v>
      </c>
      <c r="D68" s="83">
        <v>15389</v>
      </c>
      <c r="E68" s="83">
        <v>1140941</v>
      </c>
      <c r="F68" s="83">
        <v>53489266</v>
      </c>
      <c r="G68" s="83">
        <v>3350067</v>
      </c>
      <c r="H68" s="83">
        <v>237523378</v>
      </c>
      <c r="I68" s="83">
        <v>13544309</v>
      </c>
      <c r="J68" s="83">
        <v>8987</v>
      </c>
      <c r="K68" s="83">
        <v>1280745</v>
      </c>
      <c r="L68" s="83">
        <v>72256882</v>
      </c>
      <c r="M68" s="83">
        <v>3588003</v>
      </c>
      <c r="N68" s="84">
        <v>267550796</v>
      </c>
      <c r="O68" s="84">
        <v>13819323</v>
      </c>
      <c r="P68" s="84">
        <v>8987</v>
      </c>
      <c r="Q68" s="84">
        <v>1754734</v>
      </c>
      <c r="R68" s="84">
        <v>82371745</v>
      </c>
      <c r="S68" s="84">
        <v>3899671</v>
      </c>
      <c r="T68" s="83">
        <v>326916626</v>
      </c>
      <c r="U68" s="83">
        <v>14030621</v>
      </c>
      <c r="V68" s="83">
        <v>7724</v>
      </c>
      <c r="W68" s="83">
        <v>1104073</v>
      </c>
      <c r="X68" s="83">
        <v>84724651</v>
      </c>
      <c r="Y68" s="83">
        <v>4347921</v>
      </c>
      <c r="Z68" s="96">
        <v>385939630</v>
      </c>
      <c r="AA68" s="96">
        <v>14568964</v>
      </c>
      <c r="AB68" s="96">
        <v>5951</v>
      </c>
      <c r="AC68" s="96">
        <v>1328516</v>
      </c>
      <c r="AD68" s="96">
        <v>83503460</v>
      </c>
      <c r="AE68" s="96">
        <v>3534788</v>
      </c>
      <c r="AF68" s="96">
        <v>417007269</v>
      </c>
      <c r="AG68" s="96">
        <v>13409807</v>
      </c>
      <c r="AH68" s="96">
        <v>4736</v>
      </c>
      <c r="AI68" s="96">
        <v>1951229</v>
      </c>
      <c r="AJ68" s="96">
        <v>86222778</v>
      </c>
      <c r="AK68" s="114">
        <v>3713306</v>
      </c>
      <c r="AL68" s="114">
        <v>436939606</v>
      </c>
      <c r="AM68" s="114">
        <v>15764894</v>
      </c>
      <c r="AN68" s="114">
        <v>23399</v>
      </c>
      <c r="AO68" s="114">
        <v>2068175</v>
      </c>
      <c r="AP68" s="114">
        <v>95587557</v>
      </c>
      <c r="AQ68" s="114">
        <v>4771524</v>
      </c>
    </row>
    <row r="69" spans="1:43" customFormat="1" ht="31.5" x14ac:dyDescent="0.25">
      <c r="A69" s="82" t="s">
        <v>127</v>
      </c>
      <c r="B69" s="83">
        <v>3388661055</v>
      </c>
      <c r="C69" s="83">
        <v>142341355</v>
      </c>
      <c r="D69" s="83">
        <v>360636</v>
      </c>
      <c r="E69" s="83">
        <v>794330664</v>
      </c>
      <c r="F69" s="83">
        <v>2194642477</v>
      </c>
      <c r="G69" s="83">
        <v>18656283</v>
      </c>
      <c r="H69" s="83">
        <v>3610961255</v>
      </c>
      <c r="I69" s="83">
        <v>144236482</v>
      </c>
      <c r="J69" s="83">
        <v>376754</v>
      </c>
      <c r="K69" s="83">
        <v>885187363</v>
      </c>
      <c r="L69" s="83">
        <v>2292191525</v>
      </c>
      <c r="M69" s="83">
        <v>20129376</v>
      </c>
      <c r="N69" s="84">
        <v>3912492889</v>
      </c>
      <c r="O69" s="84">
        <v>139138068</v>
      </c>
      <c r="P69" s="84">
        <v>333899</v>
      </c>
      <c r="Q69" s="84">
        <v>974136198</v>
      </c>
      <c r="R69" s="84">
        <v>2373281496</v>
      </c>
      <c r="S69" s="84">
        <v>21221839</v>
      </c>
      <c r="T69" s="83">
        <v>4343662867</v>
      </c>
      <c r="U69" s="83">
        <v>148425779</v>
      </c>
      <c r="V69" s="83">
        <v>330479</v>
      </c>
      <c r="W69" s="83">
        <v>1074813931</v>
      </c>
      <c r="X69" s="83">
        <v>2660434573</v>
      </c>
      <c r="Y69" s="83">
        <v>22933603</v>
      </c>
      <c r="Z69" s="96">
        <v>4493677892</v>
      </c>
      <c r="AA69" s="96">
        <v>152852734</v>
      </c>
      <c r="AB69" s="96">
        <v>300677</v>
      </c>
      <c r="AC69" s="96">
        <v>1134204334</v>
      </c>
      <c r="AD69" s="96">
        <v>2714591071</v>
      </c>
      <c r="AE69" s="96">
        <v>95573625</v>
      </c>
      <c r="AF69" s="96">
        <v>4518501792</v>
      </c>
      <c r="AG69" s="96">
        <v>200918269</v>
      </c>
      <c r="AH69" s="96">
        <v>781838</v>
      </c>
      <c r="AI69" s="96">
        <v>1139654576</v>
      </c>
      <c r="AJ69" s="96">
        <v>2601831207</v>
      </c>
      <c r="AK69" s="114">
        <v>110871920</v>
      </c>
      <c r="AL69" s="114">
        <v>4708321010</v>
      </c>
      <c r="AM69" s="114">
        <v>204093550</v>
      </c>
      <c r="AN69" s="114">
        <v>791616</v>
      </c>
      <c r="AO69" s="114">
        <v>1198666030</v>
      </c>
      <c r="AP69" s="114">
        <v>2698252524</v>
      </c>
      <c r="AQ69" s="114">
        <v>112955081</v>
      </c>
    </row>
    <row r="70" spans="1:43" customFormat="1" ht="78.75" x14ac:dyDescent="0.25">
      <c r="A70" s="82" t="s">
        <v>128</v>
      </c>
      <c r="B70" s="83">
        <v>168152904</v>
      </c>
      <c r="C70" s="83">
        <v>18513400</v>
      </c>
      <c r="D70" s="83">
        <v>96898</v>
      </c>
      <c r="E70" s="83">
        <v>4434395</v>
      </c>
      <c r="F70" s="83">
        <v>94249769</v>
      </c>
      <c r="G70" s="83">
        <v>1767473</v>
      </c>
      <c r="H70" s="83">
        <v>204254696</v>
      </c>
      <c r="I70" s="83">
        <v>33092170</v>
      </c>
      <c r="J70" s="83">
        <v>90640</v>
      </c>
      <c r="K70" s="83">
        <v>4168135</v>
      </c>
      <c r="L70" s="83">
        <v>120649185</v>
      </c>
      <c r="M70" s="83">
        <v>2139384</v>
      </c>
      <c r="N70" s="84">
        <v>270977884</v>
      </c>
      <c r="O70" s="84">
        <v>34931202</v>
      </c>
      <c r="P70" s="84">
        <v>76276</v>
      </c>
      <c r="Q70" s="84">
        <v>4013897</v>
      </c>
      <c r="R70" s="84">
        <v>171622498</v>
      </c>
      <c r="S70" s="84">
        <v>2352389</v>
      </c>
      <c r="T70" s="83">
        <v>354684333</v>
      </c>
      <c r="U70" s="83">
        <v>41526634</v>
      </c>
      <c r="V70" s="83">
        <v>30287</v>
      </c>
      <c r="W70" s="83">
        <v>3068012</v>
      </c>
      <c r="X70" s="83">
        <v>226373736</v>
      </c>
      <c r="Y70" s="83">
        <v>4946819</v>
      </c>
      <c r="Z70" s="96">
        <v>397541024</v>
      </c>
      <c r="AA70" s="96">
        <v>29824384</v>
      </c>
      <c r="AB70" s="96">
        <v>26334</v>
      </c>
      <c r="AC70" s="96">
        <v>2752573</v>
      </c>
      <c r="AD70" s="96">
        <v>269859506</v>
      </c>
      <c r="AE70" s="96">
        <v>3404545</v>
      </c>
      <c r="AF70" s="96">
        <v>441160553</v>
      </c>
      <c r="AG70" s="96">
        <v>45719819</v>
      </c>
      <c r="AH70" s="96">
        <v>26510</v>
      </c>
      <c r="AI70" s="96">
        <v>4101172</v>
      </c>
      <c r="AJ70" s="96">
        <v>252743778</v>
      </c>
      <c r="AK70" s="114">
        <v>7727241</v>
      </c>
      <c r="AL70" s="114">
        <v>685447844</v>
      </c>
      <c r="AM70" s="114">
        <v>111020024</v>
      </c>
      <c r="AN70" s="114">
        <v>39507</v>
      </c>
      <c r="AO70" s="114">
        <v>19105253</v>
      </c>
      <c r="AP70" s="114">
        <v>262826819</v>
      </c>
      <c r="AQ70" s="114">
        <v>6182660</v>
      </c>
    </row>
    <row r="71" spans="1:43" customFormat="1" ht="31.5" x14ac:dyDescent="0.25">
      <c r="A71" s="82" t="s">
        <v>129</v>
      </c>
      <c r="B71" s="83">
        <v>70881133</v>
      </c>
      <c r="C71" s="83">
        <v>6598399</v>
      </c>
      <c r="D71" s="83">
        <v>32788</v>
      </c>
      <c r="E71" s="83">
        <v>1320036</v>
      </c>
      <c r="F71" s="83">
        <v>53180304</v>
      </c>
      <c r="G71" s="83">
        <v>1221213</v>
      </c>
      <c r="H71" s="83">
        <v>97443659</v>
      </c>
      <c r="I71" s="83">
        <v>8651811</v>
      </c>
      <c r="J71" s="83">
        <v>32734</v>
      </c>
      <c r="K71" s="83">
        <v>1417781</v>
      </c>
      <c r="L71" s="83">
        <v>75959250</v>
      </c>
      <c r="M71" s="83">
        <v>949912</v>
      </c>
      <c r="N71" s="84">
        <v>156928980</v>
      </c>
      <c r="O71" s="84">
        <v>9779066</v>
      </c>
      <c r="P71" s="84">
        <v>36364</v>
      </c>
      <c r="Q71" s="84">
        <v>2042418</v>
      </c>
      <c r="R71" s="84">
        <v>108345629</v>
      </c>
      <c r="S71" s="84">
        <v>1092187</v>
      </c>
      <c r="T71" s="83">
        <v>175502210</v>
      </c>
      <c r="U71" s="83">
        <v>11092889</v>
      </c>
      <c r="V71" s="83">
        <v>35349</v>
      </c>
      <c r="W71" s="83">
        <v>2994263</v>
      </c>
      <c r="X71" s="83">
        <v>116569591</v>
      </c>
      <c r="Y71" s="83">
        <v>1063392</v>
      </c>
      <c r="Z71" s="96">
        <v>221024084</v>
      </c>
      <c r="AA71" s="96">
        <v>14551823</v>
      </c>
      <c r="AB71" s="96">
        <v>58513</v>
      </c>
      <c r="AC71" s="96">
        <v>4641694</v>
      </c>
      <c r="AD71" s="96">
        <v>146667085</v>
      </c>
      <c r="AE71" s="96">
        <v>1228118</v>
      </c>
      <c r="AF71" s="96">
        <v>282122273</v>
      </c>
      <c r="AG71" s="96">
        <v>24331132</v>
      </c>
      <c r="AH71" s="96">
        <v>37519</v>
      </c>
      <c r="AI71" s="96">
        <v>5501169</v>
      </c>
      <c r="AJ71" s="96">
        <v>181830355</v>
      </c>
      <c r="AK71" s="114">
        <v>6377888</v>
      </c>
      <c r="AL71" s="114">
        <v>412524119</v>
      </c>
      <c r="AM71" s="114">
        <v>16673884</v>
      </c>
      <c r="AN71" s="114">
        <v>37381</v>
      </c>
      <c r="AO71" s="114">
        <v>6668193</v>
      </c>
      <c r="AP71" s="114">
        <v>298410843</v>
      </c>
      <c r="AQ71" s="114">
        <v>4362287</v>
      </c>
    </row>
    <row r="72" spans="1:43" customFormat="1" ht="31.5" x14ac:dyDescent="0.25">
      <c r="A72" s="82" t="s">
        <v>130</v>
      </c>
      <c r="B72" s="83">
        <v>3236092071</v>
      </c>
      <c r="C72" s="83">
        <v>1049889611</v>
      </c>
      <c r="D72" s="83">
        <v>32946307</v>
      </c>
      <c r="E72" s="83">
        <v>120869288</v>
      </c>
      <c r="F72" s="83">
        <v>843130418</v>
      </c>
      <c r="G72" s="83">
        <v>924078285</v>
      </c>
      <c r="H72" s="83">
        <v>3622312686</v>
      </c>
      <c r="I72" s="83">
        <v>1113903847</v>
      </c>
      <c r="J72" s="83">
        <v>35321389</v>
      </c>
      <c r="K72" s="83">
        <v>107871963</v>
      </c>
      <c r="L72" s="83">
        <v>941846835</v>
      </c>
      <c r="M72" s="83">
        <v>1050604836</v>
      </c>
      <c r="N72" s="84">
        <v>4212612831</v>
      </c>
      <c r="O72" s="84">
        <v>1089601479</v>
      </c>
      <c r="P72" s="84">
        <v>45759510</v>
      </c>
      <c r="Q72" s="84">
        <v>129627862</v>
      </c>
      <c r="R72" s="84">
        <v>1052498675</v>
      </c>
      <c r="S72" s="84">
        <v>1467775384</v>
      </c>
      <c r="T72" s="83">
        <v>4791767632</v>
      </c>
      <c r="U72" s="83">
        <v>1174686635</v>
      </c>
      <c r="V72" s="83">
        <v>33622410</v>
      </c>
      <c r="W72" s="83">
        <v>218329571</v>
      </c>
      <c r="X72" s="83">
        <v>1228331760</v>
      </c>
      <c r="Y72" s="83">
        <v>1585133265</v>
      </c>
      <c r="Z72" s="96">
        <v>5334836524</v>
      </c>
      <c r="AA72" s="96">
        <v>1153574194</v>
      </c>
      <c r="AB72" s="96">
        <v>31685548</v>
      </c>
      <c r="AC72" s="96">
        <v>231750676</v>
      </c>
      <c r="AD72" s="96">
        <v>1322840831</v>
      </c>
      <c r="AE72" s="96">
        <v>1891932919</v>
      </c>
      <c r="AF72" s="96">
        <v>4246948757</v>
      </c>
      <c r="AG72" s="96">
        <v>1179214369</v>
      </c>
      <c r="AH72" s="96">
        <v>29646507</v>
      </c>
      <c r="AI72" s="96">
        <v>302450553</v>
      </c>
      <c r="AJ72" s="96">
        <v>1151180080</v>
      </c>
      <c r="AK72" s="114">
        <v>820321460</v>
      </c>
      <c r="AL72" s="114">
        <v>4117817446</v>
      </c>
      <c r="AM72" s="114">
        <v>1216340518</v>
      </c>
      <c r="AN72" s="114">
        <v>32292191</v>
      </c>
      <c r="AO72" s="114">
        <v>254378272</v>
      </c>
      <c r="AP72" s="114">
        <v>1232697969</v>
      </c>
      <c r="AQ72" s="114">
        <v>360623741</v>
      </c>
    </row>
    <row r="73" spans="1:43" customFormat="1" ht="63" x14ac:dyDescent="0.25">
      <c r="A73" s="82" t="s">
        <v>131</v>
      </c>
      <c r="B73" s="83">
        <v>3101992331</v>
      </c>
      <c r="C73" s="83">
        <v>969306599</v>
      </c>
      <c r="D73" s="83">
        <v>29987283</v>
      </c>
      <c r="E73" s="83">
        <v>119468412</v>
      </c>
      <c r="F73" s="83">
        <v>818871737</v>
      </c>
      <c r="G73" s="83">
        <v>915485353</v>
      </c>
      <c r="H73" s="83">
        <v>3488835820</v>
      </c>
      <c r="I73" s="83">
        <v>1039240160</v>
      </c>
      <c r="J73" s="83">
        <v>34448713</v>
      </c>
      <c r="K73" s="83">
        <v>105787220</v>
      </c>
      <c r="L73" s="83">
        <v>910440680</v>
      </c>
      <c r="M73" s="83">
        <v>1041833296</v>
      </c>
      <c r="N73" s="84">
        <v>4062425949</v>
      </c>
      <c r="O73" s="84">
        <v>1006595821</v>
      </c>
      <c r="P73" s="84">
        <v>45088855</v>
      </c>
      <c r="Q73" s="84">
        <v>127779138</v>
      </c>
      <c r="R73" s="84">
        <v>1014341657</v>
      </c>
      <c r="S73" s="84">
        <v>1457925320</v>
      </c>
      <c r="T73" s="83">
        <v>4622554390</v>
      </c>
      <c r="U73" s="83">
        <v>1084807051</v>
      </c>
      <c r="V73" s="83">
        <v>33083088</v>
      </c>
      <c r="W73" s="83">
        <v>216460180</v>
      </c>
      <c r="X73" s="83">
        <v>1187927387</v>
      </c>
      <c r="Y73" s="83">
        <v>1572919274</v>
      </c>
      <c r="Z73" s="96">
        <v>5160536318</v>
      </c>
      <c r="AA73" s="96">
        <v>1068071535</v>
      </c>
      <c r="AB73" s="96">
        <v>29655425</v>
      </c>
      <c r="AC73" s="96">
        <v>230097818</v>
      </c>
      <c r="AD73" s="96">
        <v>1278920244</v>
      </c>
      <c r="AE73" s="96">
        <v>1878662276</v>
      </c>
      <c r="AF73" s="96">
        <v>4071286204</v>
      </c>
      <c r="AG73" s="96">
        <v>1093455123</v>
      </c>
      <c r="AH73" s="96">
        <v>29060993</v>
      </c>
      <c r="AI73" s="96">
        <v>300218352</v>
      </c>
      <c r="AJ73" s="96">
        <v>1103738736</v>
      </c>
      <c r="AK73" s="114">
        <v>810219824</v>
      </c>
      <c r="AL73" s="114">
        <v>3905664713</v>
      </c>
      <c r="AM73" s="114">
        <v>1124444182</v>
      </c>
      <c r="AN73" s="114">
        <v>31740120</v>
      </c>
      <c r="AO73" s="114">
        <v>238897785</v>
      </c>
      <c r="AP73" s="114">
        <v>1178417883</v>
      </c>
      <c r="AQ73" s="114">
        <v>350439124</v>
      </c>
    </row>
    <row r="74" spans="1:43" customFormat="1" ht="78.75" x14ac:dyDescent="0.25">
      <c r="A74" s="82" t="s">
        <v>132</v>
      </c>
      <c r="B74" s="83">
        <v>106036448</v>
      </c>
      <c r="C74" s="83">
        <v>67357323</v>
      </c>
      <c r="D74" s="83">
        <v>2556499</v>
      </c>
      <c r="E74" s="83">
        <v>339815</v>
      </c>
      <c r="F74" s="83">
        <v>13321499</v>
      </c>
      <c r="G74" s="83">
        <v>8155187</v>
      </c>
      <c r="H74" s="83">
        <v>94087860</v>
      </c>
      <c r="I74" s="83">
        <v>59199724</v>
      </c>
      <c r="J74" s="83">
        <v>474143</v>
      </c>
      <c r="K74" s="83">
        <v>358033</v>
      </c>
      <c r="L74" s="83">
        <v>16682892</v>
      </c>
      <c r="M74" s="83">
        <v>8189944</v>
      </c>
      <c r="N74" s="84">
        <v>109272905</v>
      </c>
      <c r="O74" s="84">
        <v>65445499</v>
      </c>
      <c r="P74" s="84">
        <v>288448</v>
      </c>
      <c r="Q74" s="84">
        <v>470749</v>
      </c>
      <c r="R74" s="84">
        <v>21758405</v>
      </c>
      <c r="S74" s="84">
        <v>9146228</v>
      </c>
      <c r="T74" s="83">
        <v>114055764</v>
      </c>
      <c r="U74" s="83">
        <v>63557546</v>
      </c>
      <c r="V74" s="83">
        <v>506612</v>
      </c>
      <c r="W74" s="83">
        <v>516235</v>
      </c>
      <c r="X74" s="83">
        <v>22789358</v>
      </c>
      <c r="Y74" s="83">
        <v>11543561</v>
      </c>
      <c r="Z74" s="96">
        <v>120938596</v>
      </c>
      <c r="AA74" s="96">
        <v>66115124</v>
      </c>
      <c r="AB74" s="96">
        <v>570346</v>
      </c>
      <c r="AC74" s="96">
        <v>533596</v>
      </c>
      <c r="AD74" s="96">
        <v>24671868</v>
      </c>
      <c r="AE74" s="96">
        <v>11618035</v>
      </c>
      <c r="AF74" s="96">
        <v>120419458</v>
      </c>
      <c r="AG74" s="96">
        <v>67933916</v>
      </c>
      <c r="AH74" s="96">
        <v>559410</v>
      </c>
      <c r="AI74" s="96">
        <v>1468453</v>
      </c>
      <c r="AJ74" s="96">
        <v>28244172</v>
      </c>
      <c r="AK74" s="114">
        <v>8775661</v>
      </c>
      <c r="AL74" s="114">
        <v>132538455</v>
      </c>
      <c r="AM74" s="114">
        <v>70746834</v>
      </c>
      <c r="AN74" s="114" t="s">
        <v>167</v>
      </c>
      <c r="AO74" s="114">
        <v>842942</v>
      </c>
      <c r="AP74" s="114">
        <v>30223595</v>
      </c>
      <c r="AQ74" s="114">
        <v>8481320</v>
      </c>
    </row>
    <row r="75" spans="1:43" customFormat="1" ht="47.25" x14ac:dyDescent="0.25">
      <c r="A75" s="82" t="s">
        <v>133</v>
      </c>
      <c r="B75" s="83">
        <v>28063292</v>
      </c>
      <c r="C75" s="83">
        <v>13225689</v>
      </c>
      <c r="D75" s="83">
        <v>402525</v>
      </c>
      <c r="E75" s="83">
        <v>1061061</v>
      </c>
      <c r="F75" s="83">
        <v>10937182</v>
      </c>
      <c r="G75" s="83">
        <v>437745</v>
      </c>
      <c r="H75" s="83">
        <v>39389006</v>
      </c>
      <c r="I75" s="83">
        <v>15463963</v>
      </c>
      <c r="J75" s="83">
        <v>398533</v>
      </c>
      <c r="K75" s="83">
        <v>1726710</v>
      </c>
      <c r="L75" s="83">
        <v>14723263</v>
      </c>
      <c r="M75" s="83">
        <v>581596</v>
      </c>
      <c r="N75" s="84">
        <v>40913977</v>
      </c>
      <c r="O75" s="84">
        <v>17560159</v>
      </c>
      <c r="P75" s="84">
        <v>382207</v>
      </c>
      <c r="Q75" s="84">
        <v>1377975</v>
      </c>
      <c r="R75" s="84">
        <v>16398613</v>
      </c>
      <c r="S75" s="84">
        <v>703836</v>
      </c>
      <c r="T75" s="83">
        <v>55157478</v>
      </c>
      <c r="U75" s="83">
        <v>26322038</v>
      </c>
      <c r="V75" s="83">
        <v>32710</v>
      </c>
      <c r="W75" s="83">
        <v>1353156</v>
      </c>
      <c r="X75" s="83">
        <v>17615015</v>
      </c>
      <c r="Y75" s="83">
        <v>670430</v>
      </c>
      <c r="Z75" s="96">
        <v>53361610</v>
      </c>
      <c r="AA75" s="96">
        <v>19387535</v>
      </c>
      <c r="AB75" s="96">
        <v>1459777</v>
      </c>
      <c r="AC75" s="96">
        <v>1119262</v>
      </c>
      <c r="AD75" s="96">
        <v>19248719</v>
      </c>
      <c r="AE75" s="96">
        <v>1652608</v>
      </c>
      <c r="AF75" s="96">
        <v>55243095</v>
      </c>
      <c r="AG75" s="96">
        <v>17825330</v>
      </c>
      <c r="AH75" s="96">
        <v>26104</v>
      </c>
      <c r="AI75" s="96">
        <v>763748</v>
      </c>
      <c r="AJ75" s="96">
        <v>19197172</v>
      </c>
      <c r="AK75" s="114">
        <v>1325975</v>
      </c>
      <c r="AL75" s="114">
        <v>79614278</v>
      </c>
      <c r="AM75" s="114">
        <v>21149502</v>
      </c>
      <c r="AN75" s="114" t="s">
        <v>167</v>
      </c>
      <c r="AO75" s="114">
        <v>14637545</v>
      </c>
      <c r="AP75" s="114">
        <v>24056491</v>
      </c>
      <c r="AQ75" s="114">
        <v>1703297</v>
      </c>
    </row>
    <row r="76" spans="1:43" customFormat="1" ht="47.25" x14ac:dyDescent="0.25">
      <c r="A76" s="82" t="s">
        <v>134</v>
      </c>
      <c r="B76" s="83">
        <v>3643388079</v>
      </c>
      <c r="C76" s="83">
        <v>2133684478</v>
      </c>
      <c r="D76" s="83">
        <v>67177531</v>
      </c>
      <c r="E76" s="83">
        <v>975895957</v>
      </c>
      <c r="F76" s="83">
        <v>393052287</v>
      </c>
      <c r="G76" s="83">
        <v>41620839</v>
      </c>
      <c r="H76" s="83">
        <v>3755142274</v>
      </c>
      <c r="I76" s="83">
        <v>2367729842</v>
      </c>
      <c r="J76" s="83">
        <v>64720866</v>
      </c>
      <c r="K76" s="83">
        <v>829687160</v>
      </c>
      <c r="L76" s="83">
        <v>461192244</v>
      </c>
      <c r="M76" s="83">
        <v>45468062</v>
      </c>
      <c r="N76" s="84">
        <v>4207447294</v>
      </c>
      <c r="O76" s="84">
        <v>2656581821</v>
      </c>
      <c r="P76" s="84">
        <v>65200634</v>
      </c>
      <c r="Q76" s="84">
        <v>927914193</v>
      </c>
      <c r="R76" s="84">
        <v>504756926</v>
      </c>
      <c r="S76" s="84">
        <v>44910252</v>
      </c>
      <c r="T76" s="83">
        <v>5819272643</v>
      </c>
      <c r="U76" s="83">
        <v>3467063767</v>
      </c>
      <c r="V76" s="83">
        <v>74771880</v>
      </c>
      <c r="W76" s="83">
        <v>1323942404</v>
      </c>
      <c r="X76" s="83">
        <v>834368094</v>
      </c>
      <c r="Y76" s="83">
        <v>89320029</v>
      </c>
      <c r="Z76" s="96">
        <v>7031021504</v>
      </c>
      <c r="AA76" s="96">
        <v>3966028974</v>
      </c>
      <c r="AB76" s="96">
        <v>87049706</v>
      </c>
      <c r="AC76" s="96">
        <v>1815579093</v>
      </c>
      <c r="AD76" s="96">
        <v>1024190877</v>
      </c>
      <c r="AE76" s="96">
        <v>121462570</v>
      </c>
      <c r="AF76" s="96">
        <v>8031184995</v>
      </c>
      <c r="AG76" s="96">
        <v>4471603195</v>
      </c>
      <c r="AH76" s="96">
        <v>96045776</v>
      </c>
      <c r="AI76" s="96">
        <v>2235795185</v>
      </c>
      <c r="AJ76" s="96">
        <v>1131596022</v>
      </c>
      <c r="AK76" s="114">
        <v>113565371</v>
      </c>
      <c r="AL76" s="114">
        <v>8331717118</v>
      </c>
      <c r="AM76" s="114">
        <v>4577044048</v>
      </c>
      <c r="AN76" s="114">
        <v>127213051</v>
      </c>
      <c r="AO76" s="114">
        <v>2315435785</v>
      </c>
      <c r="AP76" s="114">
        <v>1257293232</v>
      </c>
      <c r="AQ76" s="114">
        <v>77594008</v>
      </c>
    </row>
    <row r="77" spans="1:43" customFormat="1" ht="31.5" x14ac:dyDescent="0.25">
      <c r="A77" s="82" t="s">
        <v>135</v>
      </c>
      <c r="B77" s="83">
        <v>3643388079</v>
      </c>
      <c r="C77" s="83">
        <v>2133684478</v>
      </c>
      <c r="D77" s="83">
        <v>67177531</v>
      </c>
      <c r="E77" s="83">
        <v>975895957</v>
      </c>
      <c r="F77" s="83">
        <v>393052287</v>
      </c>
      <c r="G77" s="83">
        <v>41620839</v>
      </c>
      <c r="H77" s="83">
        <v>3755142274</v>
      </c>
      <c r="I77" s="83">
        <v>2367729842</v>
      </c>
      <c r="J77" s="83">
        <v>64720866</v>
      </c>
      <c r="K77" s="83">
        <v>829687160</v>
      </c>
      <c r="L77" s="83">
        <v>461192244</v>
      </c>
      <c r="M77" s="83">
        <v>45468062</v>
      </c>
      <c r="N77" s="84">
        <v>4207447294</v>
      </c>
      <c r="O77" s="84">
        <v>2656581821</v>
      </c>
      <c r="P77" s="84">
        <v>65200634</v>
      </c>
      <c r="Q77" s="84">
        <v>927914193</v>
      </c>
      <c r="R77" s="84">
        <v>504756926</v>
      </c>
      <c r="S77" s="84">
        <v>44910252</v>
      </c>
      <c r="T77" s="83">
        <v>5819272643</v>
      </c>
      <c r="U77" s="83">
        <v>3467063767</v>
      </c>
      <c r="V77" s="83">
        <v>74771880</v>
      </c>
      <c r="W77" s="83">
        <v>1323942404</v>
      </c>
      <c r="X77" s="83">
        <v>834368094</v>
      </c>
      <c r="Y77" s="83">
        <v>89320029</v>
      </c>
      <c r="Z77" s="96">
        <v>7031021504</v>
      </c>
      <c r="AA77" s="96">
        <v>3966028974</v>
      </c>
      <c r="AB77" s="96">
        <v>87049706</v>
      </c>
      <c r="AC77" s="96">
        <v>1815579093</v>
      </c>
      <c r="AD77" s="96">
        <v>1024190877</v>
      </c>
      <c r="AE77" s="96">
        <v>121462570</v>
      </c>
      <c r="AF77" s="96">
        <v>8031184995</v>
      </c>
      <c r="AG77" s="96">
        <v>4471603195</v>
      </c>
      <c r="AH77" s="96">
        <v>96045776</v>
      </c>
      <c r="AI77" s="96">
        <v>2235795185</v>
      </c>
      <c r="AJ77" s="96">
        <v>1131596022</v>
      </c>
      <c r="AK77" s="114">
        <v>113565371</v>
      </c>
      <c r="AL77" s="114">
        <v>8331717118</v>
      </c>
      <c r="AM77" s="114">
        <v>4577044048</v>
      </c>
      <c r="AN77" s="114">
        <v>127213051</v>
      </c>
      <c r="AO77" s="114">
        <v>2315435785</v>
      </c>
      <c r="AP77" s="114">
        <v>1257293232</v>
      </c>
      <c r="AQ77" s="114">
        <v>77594008</v>
      </c>
    </row>
    <row r="78" spans="1:43" customFormat="1" ht="47.25" x14ac:dyDescent="0.25">
      <c r="A78" s="82" t="s">
        <v>139</v>
      </c>
      <c r="B78" s="85">
        <v>3517368830</v>
      </c>
      <c r="C78" s="83">
        <v>632295291</v>
      </c>
      <c r="D78" s="83">
        <v>8826108</v>
      </c>
      <c r="E78" s="83">
        <v>1700039830</v>
      </c>
      <c r="F78" s="83">
        <v>894834077</v>
      </c>
      <c r="G78" s="83">
        <v>94267884</v>
      </c>
      <c r="H78" s="83">
        <v>3866381177</v>
      </c>
      <c r="I78" s="83">
        <v>670717963</v>
      </c>
      <c r="J78" s="83">
        <v>8615289</v>
      </c>
      <c r="K78" s="83">
        <v>1833790696</v>
      </c>
      <c r="L78" s="83">
        <v>1052034821</v>
      </c>
      <c r="M78" s="83">
        <v>102995953</v>
      </c>
      <c r="N78" s="84">
        <v>4030878746</v>
      </c>
      <c r="O78" s="84">
        <v>678386739</v>
      </c>
      <c r="P78" s="84">
        <v>7771024</v>
      </c>
      <c r="Q78" s="84">
        <v>1868840625</v>
      </c>
      <c r="R78" s="84">
        <v>1161951452</v>
      </c>
      <c r="S78" s="84">
        <v>107735364</v>
      </c>
      <c r="T78" s="83">
        <v>3776075526</v>
      </c>
      <c r="U78" s="83">
        <v>653391344</v>
      </c>
      <c r="V78" s="83">
        <v>16065280</v>
      </c>
      <c r="W78" s="83">
        <v>1545363554</v>
      </c>
      <c r="X78" s="83">
        <v>1210739367</v>
      </c>
      <c r="Y78" s="83">
        <v>111822375</v>
      </c>
      <c r="Z78" s="96">
        <v>2680255095</v>
      </c>
      <c r="AA78" s="96">
        <v>669574701</v>
      </c>
      <c r="AB78" s="96">
        <v>28777917</v>
      </c>
      <c r="AC78" s="96">
        <v>318961865</v>
      </c>
      <c r="AD78" s="96">
        <v>1170007234</v>
      </c>
      <c r="AE78" s="96">
        <v>159316796</v>
      </c>
      <c r="AF78" s="96">
        <v>2467734953</v>
      </c>
      <c r="AG78" s="96">
        <v>679588150</v>
      </c>
      <c r="AH78" s="96">
        <v>14569161</v>
      </c>
      <c r="AI78" s="96">
        <v>249222881</v>
      </c>
      <c r="AJ78" s="96">
        <v>1031367011</v>
      </c>
      <c r="AK78" s="114">
        <v>150479342</v>
      </c>
      <c r="AL78" s="114">
        <v>2859074811</v>
      </c>
      <c r="AM78" s="114">
        <v>686681680</v>
      </c>
      <c r="AN78" s="114">
        <v>13853524</v>
      </c>
      <c r="AO78" s="114">
        <v>471145984</v>
      </c>
      <c r="AP78" s="114">
        <v>1173925016</v>
      </c>
      <c r="AQ78" s="114">
        <v>162699441</v>
      </c>
    </row>
    <row r="79" spans="1:43" customFormat="1" ht="31.5" x14ac:dyDescent="0.25">
      <c r="A79" s="82" t="s">
        <v>136</v>
      </c>
      <c r="B79" s="83">
        <v>33665508</v>
      </c>
      <c r="C79" s="83">
        <v>4918512</v>
      </c>
      <c r="D79" s="83">
        <v>72605</v>
      </c>
      <c r="E79" s="83">
        <v>701361</v>
      </c>
      <c r="F79" s="83">
        <v>17771624</v>
      </c>
      <c r="G79" s="83">
        <v>5059841</v>
      </c>
      <c r="H79" s="83">
        <v>32001336</v>
      </c>
      <c r="I79" s="83">
        <v>4973345</v>
      </c>
      <c r="J79" s="83">
        <v>121218</v>
      </c>
      <c r="K79" s="83">
        <v>685166</v>
      </c>
      <c r="L79" s="83">
        <v>20885133</v>
      </c>
      <c r="M79" s="83">
        <v>935958</v>
      </c>
      <c r="N79" s="84">
        <v>100283898</v>
      </c>
      <c r="O79" s="84">
        <v>8936711</v>
      </c>
      <c r="P79" s="84">
        <v>63640</v>
      </c>
      <c r="Q79" s="84">
        <v>59351042</v>
      </c>
      <c r="R79" s="84">
        <v>18051872</v>
      </c>
      <c r="S79" s="84">
        <v>6801039</v>
      </c>
      <c r="T79" s="83">
        <v>26482295</v>
      </c>
      <c r="U79" s="83">
        <v>7322883</v>
      </c>
      <c r="V79" s="83">
        <v>38780</v>
      </c>
      <c r="W79" s="83">
        <v>708549</v>
      </c>
      <c r="X79" s="83">
        <v>13113436</v>
      </c>
      <c r="Y79" s="83">
        <v>1134611</v>
      </c>
      <c r="Z79" s="96">
        <v>24753133</v>
      </c>
      <c r="AA79" s="96">
        <v>7201137</v>
      </c>
      <c r="AB79" s="96">
        <v>164528</v>
      </c>
      <c r="AC79" s="96">
        <v>909900</v>
      </c>
      <c r="AD79" s="96">
        <v>13221393</v>
      </c>
      <c r="AE79" s="96">
        <v>1416738</v>
      </c>
      <c r="AF79" s="96">
        <v>34949308</v>
      </c>
      <c r="AG79" s="96">
        <v>10366735</v>
      </c>
      <c r="AH79" s="96">
        <v>167623</v>
      </c>
      <c r="AI79" s="96">
        <v>985545</v>
      </c>
      <c r="AJ79" s="96">
        <v>13944955</v>
      </c>
      <c r="AK79" s="114">
        <v>1583885</v>
      </c>
      <c r="AL79" s="114">
        <v>39124881</v>
      </c>
      <c r="AM79" s="114">
        <v>14324765</v>
      </c>
      <c r="AN79" s="114">
        <v>333269</v>
      </c>
      <c r="AO79" s="114">
        <v>2221200</v>
      </c>
      <c r="AP79" s="114">
        <v>12398447</v>
      </c>
      <c r="AQ79" s="114">
        <v>1571141</v>
      </c>
    </row>
    <row r="80" spans="1:43" customFormat="1" ht="47.25" x14ac:dyDescent="0.25">
      <c r="A80" s="82" t="s">
        <v>137</v>
      </c>
      <c r="B80" s="83">
        <v>379621921</v>
      </c>
      <c r="C80" s="83">
        <v>70549646</v>
      </c>
      <c r="D80" s="83">
        <v>1247409</v>
      </c>
      <c r="E80" s="83">
        <v>182356567</v>
      </c>
      <c r="F80" s="83">
        <v>77395811</v>
      </c>
      <c r="G80" s="83">
        <v>16502087</v>
      </c>
      <c r="H80" s="83">
        <v>535190183</v>
      </c>
      <c r="I80" s="83">
        <v>76408595</v>
      </c>
      <c r="J80" s="83">
        <v>1688369</v>
      </c>
      <c r="K80" s="83">
        <v>255600434</v>
      </c>
      <c r="L80" s="83">
        <v>117929698</v>
      </c>
      <c r="M80" s="83">
        <v>20572195</v>
      </c>
      <c r="N80" s="84">
        <v>514798685</v>
      </c>
      <c r="O80" s="84">
        <v>80560094</v>
      </c>
      <c r="P80" s="84">
        <v>1589151</v>
      </c>
      <c r="Q80" s="84">
        <v>212457151</v>
      </c>
      <c r="R80" s="84">
        <v>141897024</v>
      </c>
      <c r="S80" s="84">
        <v>17590471</v>
      </c>
      <c r="T80" s="83">
        <v>467605715</v>
      </c>
      <c r="U80" s="83">
        <v>114093950</v>
      </c>
      <c r="V80" s="83">
        <v>3744241</v>
      </c>
      <c r="W80" s="83">
        <v>101607155</v>
      </c>
      <c r="X80" s="83">
        <v>160124436</v>
      </c>
      <c r="Y80" s="83">
        <v>20055914</v>
      </c>
      <c r="Z80" s="96">
        <v>498040718</v>
      </c>
      <c r="AA80" s="96">
        <v>113522748</v>
      </c>
      <c r="AB80" s="96">
        <v>4701152</v>
      </c>
      <c r="AC80" s="96">
        <v>105631369</v>
      </c>
      <c r="AD80" s="96">
        <v>161663628</v>
      </c>
      <c r="AE80" s="96">
        <v>22134427</v>
      </c>
      <c r="AF80" s="96">
        <v>568735558</v>
      </c>
      <c r="AG80" s="96">
        <v>144014013</v>
      </c>
      <c r="AH80" s="96">
        <v>3627415</v>
      </c>
      <c r="AI80" s="96">
        <v>101038947</v>
      </c>
      <c r="AJ80" s="96">
        <v>160993697</v>
      </c>
      <c r="AK80" s="114">
        <v>36779729</v>
      </c>
      <c r="AL80" s="114">
        <v>569231253</v>
      </c>
      <c r="AM80" s="114">
        <v>136555230</v>
      </c>
      <c r="AN80" s="114">
        <v>4912358</v>
      </c>
      <c r="AO80" s="114">
        <v>128854553</v>
      </c>
      <c r="AP80" s="114">
        <v>155445816</v>
      </c>
      <c r="AQ80" s="114">
        <v>35510691</v>
      </c>
    </row>
    <row r="81" spans="1:43" customFormat="1" ht="78.75" x14ac:dyDescent="0.25">
      <c r="A81" s="82" t="s">
        <v>138</v>
      </c>
      <c r="B81" s="83">
        <v>636628378</v>
      </c>
      <c r="C81" s="83">
        <v>182953776</v>
      </c>
      <c r="D81" s="83">
        <v>3688615</v>
      </c>
      <c r="E81" s="83">
        <v>141466164</v>
      </c>
      <c r="F81" s="83">
        <v>196891156</v>
      </c>
      <c r="G81" s="83">
        <v>48265167</v>
      </c>
      <c r="H81" s="83">
        <v>690781750</v>
      </c>
      <c r="I81" s="83">
        <v>173425297</v>
      </c>
      <c r="J81" s="83">
        <v>2874126</v>
      </c>
      <c r="K81" s="83">
        <v>189940056</v>
      </c>
      <c r="L81" s="83">
        <v>221138239</v>
      </c>
      <c r="M81" s="83">
        <v>54645875</v>
      </c>
      <c r="N81" s="84">
        <v>844263204</v>
      </c>
      <c r="O81" s="84">
        <v>213191189</v>
      </c>
      <c r="P81" s="84">
        <v>3523413</v>
      </c>
      <c r="Q81" s="84">
        <v>174305019</v>
      </c>
      <c r="R81" s="84">
        <v>333958507</v>
      </c>
      <c r="S81" s="84">
        <v>57299591</v>
      </c>
      <c r="T81" s="83">
        <v>914115345</v>
      </c>
      <c r="U81" s="83">
        <v>197313713</v>
      </c>
      <c r="V81" s="83">
        <v>7154967</v>
      </c>
      <c r="W81" s="83">
        <v>194332333</v>
      </c>
      <c r="X81" s="83">
        <v>389716373</v>
      </c>
      <c r="Y81" s="83">
        <v>60393826</v>
      </c>
      <c r="Z81" s="96">
        <v>959808667</v>
      </c>
      <c r="AA81" s="96">
        <v>189094547</v>
      </c>
      <c r="AB81" s="96">
        <v>18354840</v>
      </c>
      <c r="AC81" s="96">
        <v>147439313</v>
      </c>
      <c r="AD81" s="96">
        <v>378586867</v>
      </c>
      <c r="AE81" s="96">
        <v>103343626</v>
      </c>
      <c r="AF81" s="96">
        <v>706191691</v>
      </c>
      <c r="AG81" s="96">
        <v>164812561</v>
      </c>
      <c r="AH81" s="96">
        <v>5105292</v>
      </c>
      <c r="AI81" s="96">
        <v>84281079</v>
      </c>
      <c r="AJ81" s="96">
        <v>265520349</v>
      </c>
      <c r="AK81" s="114">
        <v>80182709</v>
      </c>
      <c r="AL81" s="114">
        <v>955329775</v>
      </c>
      <c r="AM81" s="114">
        <v>153777314</v>
      </c>
      <c r="AN81" s="114">
        <v>3040317</v>
      </c>
      <c r="AO81" s="114">
        <v>275827881</v>
      </c>
      <c r="AP81" s="114">
        <v>319988122</v>
      </c>
      <c r="AQ81" s="114">
        <v>94755229</v>
      </c>
    </row>
    <row r="82" spans="1:43" customFormat="1" ht="31.5" x14ac:dyDescent="0.25">
      <c r="A82" s="82" t="s">
        <v>140</v>
      </c>
      <c r="B82" s="83">
        <v>894355969</v>
      </c>
      <c r="C82" s="83">
        <v>295793544</v>
      </c>
      <c r="D82" s="83">
        <v>3268223</v>
      </c>
      <c r="E82" s="83">
        <v>47238210</v>
      </c>
      <c r="F82" s="83">
        <v>449224255</v>
      </c>
      <c r="G82" s="83">
        <v>20015493</v>
      </c>
      <c r="H82" s="83">
        <v>1009958685</v>
      </c>
      <c r="I82" s="83">
        <v>325633161</v>
      </c>
      <c r="J82" s="83">
        <v>3187283</v>
      </c>
      <c r="K82" s="83">
        <v>53168364</v>
      </c>
      <c r="L82" s="83">
        <v>531881982</v>
      </c>
      <c r="M82" s="83">
        <v>22267977</v>
      </c>
      <c r="N82" s="84">
        <v>943345619</v>
      </c>
      <c r="O82" s="84">
        <v>286558786</v>
      </c>
      <c r="P82" s="84">
        <v>2581307</v>
      </c>
      <c r="Q82" s="84">
        <v>54831152</v>
      </c>
      <c r="R82" s="84">
        <v>510105478</v>
      </c>
      <c r="S82" s="84">
        <v>21921546</v>
      </c>
      <c r="T82" s="83">
        <v>986027461</v>
      </c>
      <c r="U82" s="83">
        <v>295143454</v>
      </c>
      <c r="V82" s="83">
        <v>2273203</v>
      </c>
      <c r="W82" s="83">
        <v>50511650</v>
      </c>
      <c r="X82" s="83">
        <v>518759166</v>
      </c>
      <c r="Y82" s="83">
        <v>24082139</v>
      </c>
      <c r="Z82" s="96">
        <v>1078102067</v>
      </c>
      <c r="AA82" s="96">
        <v>320827291</v>
      </c>
      <c r="AB82" s="96">
        <v>2421734</v>
      </c>
      <c r="AC82" s="96">
        <v>60442044</v>
      </c>
      <c r="AD82" s="96">
        <v>573576241</v>
      </c>
      <c r="AE82" s="96">
        <v>25810059</v>
      </c>
      <c r="AF82" s="96">
        <v>1060508223</v>
      </c>
      <c r="AG82" s="96">
        <v>332898085</v>
      </c>
      <c r="AH82" s="96">
        <v>2426788</v>
      </c>
      <c r="AI82" s="96">
        <v>59297651</v>
      </c>
      <c r="AJ82" s="96">
        <v>550751281</v>
      </c>
      <c r="AK82" s="114">
        <v>25332173</v>
      </c>
      <c r="AL82" s="114">
        <v>1195134047</v>
      </c>
      <c r="AM82" s="114">
        <v>356506359</v>
      </c>
      <c r="AN82" s="114">
        <v>2293583</v>
      </c>
      <c r="AO82" s="114">
        <v>61517138</v>
      </c>
      <c r="AP82" s="114">
        <v>647984611</v>
      </c>
      <c r="AQ82" s="114">
        <v>25285256</v>
      </c>
    </row>
    <row r="83" spans="1:43" customFormat="1" ht="31.5" x14ac:dyDescent="0.25">
      <c r="A83" s="82" t="s">
        <v>141</v>
      </c>
      <c r="B83" s="83">
        <v>243265451</v>
      </c>
      <c r="C83" s="83">
        <v>61444242</v>
      </c>
      <c r="D83" s="83">
        <v>507514</v>
      </c>
      <c r="E83" s="83">
        <v>118955077</v>
      </c>
      <c r="F83" s="83">
        <v>50692413</v>
      </c>
      <c r="G83" s="83">
        <v>3535760</v>
      </c>
      <c r="H83" s="83">
        <v>268710462</v>
      </c>
      <c r="I83" s="83">
        <v>73817453</v>
      </c>
      <c r="J83" s="83">
        <v>740482</v>
      </c>
      <c r="K83" s="83">
        <v>125070048</v>
      </c>
      <c r="L83" s="83">
        <v>57006521</v>
      </c>
      <c r="M83" s="83">
        <v>3852646</v>
      </c>
      <c r="N83" s="84">
        <v>297782375</v>
      </c>
      <c r="O83" s="84">
        <v>72707104</v>
      </c>
      <c r="P83" s="84">
        <v>12426</v>
      </c>
      <c r="Q83" s="84">
        <v>159042232</v>
      </c>
      <c r="R83" s="84">
        <v>53539541</v>
      </c>
      <c r="S83" s="84">
        <v>3800414</v>
      </c>
      <c r="T83" s="83">
        <v>61113151</v>
      </c>
      <c r="U83" s="83">
        <v>18932570</v>
      </c>
      <c r="V83" s="83">
        <v>2837934</v>
      </c>
      <c r="W83" s="83">
        <v>3460383</v>
      </c>
      <c r="X83" s="83">
        <v>24567268</v>
      </c>
      <c r="Y83" s="83">
        <v>5892528</v>
      </c>
      <c r="Z83" s="96">
        <v>110498322</v>
      </c>
      <c r="AA83" s="96">
        <v>37277753</v>
      </c>
      <c r="AB83" s="96">
        <v>3121804</v>
      </c>
      <c r="AC83" s="96">
        <v>4328426</v>
      </c>
      <c r="AD83" s="96">
        <v>36998960</v>
      </c>
      <c r="AE83" s="96">
        <v>6359116</v>
      </c>
      <c r="AF83" s="96">
        <v>90045859</v>
      </c>
      <c r="AG83" s="96">
        <v>25577367</v>
      </c>
      <c r="AH83" s="96">
        <v>3092010</v>
      </c>
      <c r="AI83" s="96">
        <v>3533234</v>
      </c>
      <c r="AJ83" s="96">
        <v>36783063</v>
      </c>
      <c r="AK83" s="114">
        <v>6242119</v>
      </c>
      <c r="AL83" s="114">
        <v>95954750</v>
      </c>
      <c r="AM83" s="114">
        <v>24656339</v>
      </c>
      <c r="AN83" s="114">
        <v>3069525</v>
      </c>
      <c r="AO83" s="114">
        <v>2680601</v>
      </c>
      <c r="AP83" s="114">
        <v>35850796</v>
      </c>
      <c r="AQ83" s="114">
        <v>5179031</v>
      </c>
    </row>
    <row r="84" spans="1:43" customFormat="1" ht="31.5" x14ac:dyDescent="0.25">
      <c r="A84" s="82" t="s">
        <v>142</v>
      </c>
      <c r="B84" s="83">
        <v>1329821444</v>
      </c>
      <c r="C84" s="83">
        <v>16631442</v>
      </c>
      <c r="D84" s="83">
        <v>41742</v>
      </c>
      <c r="E84" s="83">
        <v>1209321785</v>
      </c>
      <c r="F84" s="83">
        <v>102857152</v>
      </c>
      <c r="G84" s="83">
        <v>885838</v>
      </c>
      <c r="H84" s="83">
        <v>1329709939</v>
      </c>
      <c r="I84" s="83">
        <v>16442216</v>
      </c>
      <c r="J84" s="83">
        <v>3811</v>
      </c>
      <c r="K84" s="83">
        <v>1209325962</v>
      </c>
      <c r="L84" s="83">
        <v>103186471</v>
      </c>
      <c r="M84" s="83">
        <v>717819</v>
      </c>
      <c r="N84" s="84">
        <v>1330294459</v>
      </c>
      <c r="O84" s="84">
        <v>16421756</v>
      </c>
      <c r="P84" s="84">
        <v>1087</v>
      </c>
      <c r="Q84" s="84">
        <v>1208853363</v>
      </c>
      <c r="R84" s="84">
        <v>104304025</v>
      </c>
      <c r="S84" s="84">
        <v>318567</v>
      </c>
      <c r="T84" s="83">
        <v>1320641425</v>
      </c>
      <c r="U84" s="83">
        <v>20584774</v>
      </c>
      <c r="V84" s="83">
        <v>16155</v>
      </c>
      <c r="W84" s="83">
        <v>1194743484</v>
      </c>
      <c r="X84" s="83">
        <v>104381922</v>
      </c>
      <c r="Y84" s="83">
        <v>251216</v>
      </c>
      <c r="Z84" s="96">
        <v>8867682</v>
      </c>
      <c r="AA84" s="96">
        <v>1651225</v>
      </c>
      <c r="AB84" s="97" t="s">
        <v>168</v>
      </c>
      <c r="AC84" s="96">
        <v>189364</v>
      </c>
      <c r="AD84" s="96">
        <v>5834214</v>
      </c>
      <c r="AE84" s="96">
        <v>244184</v>
      </c>
      <c r="AF84" s="96">
        <v>5900644</v>
      </c>
      <c r="AG84" s="96">
        <v>1225184</v>
      </c>
      <c r="AH84" s="96" t="s">
        <v>167</v>
      </c>
      <c r="AI84" s="96">
        <v>58717</v>
      </c>
      <c r="AJ84" s="96">
        <v>2904518</v>
      </c>
      <c r="AK84" s="114">
        <v>342561</v>
      </c>
      <c r="AL84" s="114">
        <v>3583595</v>
      </c>
      <c r="AM84" s="114" t="s">
        <v>167</v>
      </c>
      <c r="AN84" s="114">
        <v>204472</v>
      </c>
      <c r="AO84" s="114" t="s">
        <v>167</v>
      </c>
      <c r="AP84" s="114">
        <v>1837897</v>
      </c>
      <c r="AQ84" s="114" t="s">
        <v>167</v>
      </c>
    </row>
    <row r="85" spans="1:43" customFormat="1" x14ac:dyDescent="0.25">
      <c r="A85" s="82" t="s">
        <v>144</v>
      </c>
      <c r="B85" s="83">
        <v>10159</v>
      </c>
      <c r="C85" s="83">
        <v>4129</v>
      </c>
      <c r="D85" s="83"/>
      <c r="E85" s="83">
        <v>666</v>
      </c>
      <c r="F85" s="83">
        <v>1666</v>
      </c>
      <c r="G85" s="83">
        <v>3698</v>
      </c>
      <c r="H85" s="83">
        <v>28822</v>
      </c>
      <c r="I85" s="83">
        <v>17896</v>
      </c>
      <c r="J85" s="83"/>
      <c r="K85" s="83">
        <v>666</v>
      </c>
      <c r="L85" s="83">
        <v>6777</v>
      </c>
      <c r="M85" s="83">
        <v>3483</v>
      </c>
      <c r="N85" s="84">
        <v>110506</v>
      </c>
      <c r="O85" s="84">
        <v>11099</v>
      </c>
      <c r="P85" s="84"/>
      <c r="Q85" s="84">
        <v>666</v>
      </c>
      <c r="R85" s="84">
        <v>95005</v>
      </c>
      <c r="S85" s="84">
        <v>3736</v>
      </c>
      <c r="T85" s="83">
        <v>90134</v>
      </c>
      <c r="U85" s="83"/>
      <c r="V85" s="83"/>
      <c r="W85" s="83"/>
      <c r="X85" s="83">
        <v>76766</v>
      </c>
      <c r="Y85" s="83">
        <v>12141</v>
      </c>
      <c r="Z85" s="96">
        <v>184506</v>
      </c>
      <c r="AA85" s="97" t="s">
        <v>170</v>
      </c>
      <c r="AB85" s="97" t="s">
        <v>170</v>
      </c>
      <c r="AC85" s="97" t="s">
        <v>168</v>
      </c>
      <c r="AD85" s="96">
        <v>125931</v>
      </c>
      <c r="AE85" s="97" t="s">
        <v>168</v>
      </c>
      <c r="AF85" s="96">
        <v>1403670</v>
      </c>
      <c r="AG85" s="96" t="s">
        <v>167</v>
      </c>
      <c r="AH85" s="96" t="s">
        <v>170</v>
      </c>
      <c r="AI85" s="96" t="s">
        <v>167</v>
      </c>
      <c r="AJ85" s="96">
        <v>469148</v>
      </c>
      <c r="AK85" s="114">
        <v>16166</v>
      </c>
      <c r="AL85" s="114">
        <v>716510</v>
      </c>
      <c r="AM85" s="114" t="s">
        <v>167</v>
      </c>
      <c r="AN85" s="114" t="s">
        <v>170</v>
      </c>
      <c r="AO85" s="114" t="s">
        <v>167</v>
      </c>
      <c r="AP85" s="114">
        <v>419327</v>
      </c>
      <c r="AQ85" s="114" t="s">
        <v>167</v>
      </c>
    </row>
    <row r="86" spans="1:43" customFormat="1" ht="63" x14ac:dyDescent="0.25">
      <c r="A86" s="82" t="s">
        <v>143</v>
      </c>
      <c r="B86" s="83">
        <v>834042102</v>
      </c>
      <c r="C86" s="83">
        <v>102818362</v>
      </c>
      <c r="D86" s="83">
        <v>919889</v>
      </c>
      <c r="E86" s="83">
        <v>179178069</v>
      </c>
      <c r="F86" s="83">
        <v>232868792</v>
      </c>
      <c r="G86" s="83">
        <v>286569381</v>
      </c>
      <c r="H86" s="83">
        <v>968137553</v>
      </c>
      <c r="I86" s="83">
        <v>99001924</v>
      </c>
      <c r="J86" s="83">
        <v>1140153</v>
      </c>
      <c r="K86" s="83">
        <v>240442958</v>
      </c>
      <c r="L86" s="83">
        <v>200666981</v>
      </c>
      <c r="M86" s="83">
        <v>396172087</v>
      </c>
      <c r="N86" s="84">
        <v>1373700061</v>
      </c>
      <c r="O86" s="84">
        <v>143231654</v>
      </c>
      <c r="P86" s="84">
        <v>2120549</v>
      </c>
      <c r="Q86" s="84">
        <v>283356162</v>
      </c>
      <c r="R86" s="84">
        <v>270979373</v>
      </c>
      <c r="S86" s="84">
        <v>653215245</v>
      </c>
      <c r="T86" s="83">
        <v>1706648412</v>
      </c>
      <c r="U86" s="83">
        <v>176293824</v>
      </c>
      <c r="V86" s="83">
        <v>1951679</v>
      </c>
      <c r="W86" s="83">
        <v>237626713</v>
      </c>
      <c r="X86" s="83">
        <v>301615308</v>
      </c>
      <c r="Y86" s="83">
        <v>952435679</v>
      </c>
      <c r="Z86" s="96">
        <v>3311102728</v>
      </c>
      <c r="AA86" s="96">
        <v>267491335</v>
      </c>
      <c r="AB86" s="96">
        <v>2080713</v>
      </c>
      <c r="AC86" s="96">
        <v>787148642</v>
      </c>
      <c r="AD86" s="96">
        <v>535909955</v>
      </c>
      <c r="AE86" s="96">
        <v>1670620174</v>
      </c>
      <c r="AF86" s="96">
        <v>4222956888</v>
      </c>
      <c r="AG86" s="96">
        <v>335639841</v>
      </c>
      <c r="AH86" s="96">
        <v>2749951</v>
      </c>
      <c r="AI86" s="96">
        <v>1142916780</v>
      </c>
      <c r="AJ86" s="96">
        <v>742471131</v>
      </c>
      <c r="AK86" s="114">
        <v>1956008183</v>
      </c>
      <c r="AL86" s="114">
        <v>4309813752</v>
      </c>
      <c r="AM86" s="114">
        <v>367909132</v>
      </c>
      <c r="AN86" s="114">
        <v>2473874</v>
      </c>
      <c r="AO86" s="114">
        <v>988161379</v>
      </c>
      <c r="AP86" s="114">
        <v>730951226</v>
      </c>
      <c r="AQ86" s="114">
        <v>2183413577</v>
      </c>
    </row>
    <row r="87" spans="1:43" customFormat="1" x14ac:dyDescent="0.25">
      <c r="A87" s="82" t="s">
        <v>145</v>
      </c>
      <c r="B87" s="83">
        <v>552282990</v>
      </c>
      <c r="C87" s="83">
        <v>39900814</v>
      </c>
      <c r="D87" s="83">
        <v>467034</v>
      </c>
      <c r="E87" s="83">
        <v>67072262</v>
      </c>
      <c r="F87" s="83">
        <v>184235146</v>
      </c>
      <c r="G87" s="83">
        <v>245037430</v>
      </c>
      <c r="H87" s="83">
        <v>638456522</v>
      </c>
      <c r="I87" s="83">
        <v>41247642</v>
      </c>
      <c r="J87" s="83">
        <v>217093</v>
      </c>
      <c r="K87" s="83">
        <v>88838532</v>
      </c>
      <c r="L87" s="83">
        <v>148564719</v>
      </c>
      <c r="M87" s="83">
        <v>351926508</v>
      </c>
      <c r="N87" s="84">
        <v>1000588113</v>
      </c>
      <c r="O87" s="84">
        <v>82220403</v>
      </c>
      <c r="P87" s="84">
        <v>1316820</v>
      </c>
      <c r="Q87" s="84">
        <v>116590797</v>
      </c>
      <c r="R87" s="84">
        <v>200015609</v>
      </c>
      <c r="S87" s="84">
        <v>594981135</v>
      </c>
      <c r="T87" s="83">
        <v>1375966089</v>
      </c>
      <c r="U87" s="83">
        <v>98264228</v>
      </c>
      <c r="V87" s="83">
        <v>1351500</v>
      </c>
      <c r="W87" s="83">
        <v>119860862</v>
      </c>
      <c r="X87" s="83">
        <v>227155178</v>
      </c>
      <c r="Y87" s="83">
        <v>921397200</v>
      </c>
      <c r="Z87" s="96">
        <v>2189230549</v>
      </c>
      <c r="AA87" s="96">
        <v>152072995</v>
      </c>
      <c r="AB87" s="96">
        <v>1095695</v>
      </c>
      <c r="AC87" s="96">
        <v>138042749</v>
      </c>
      <c r="AD87" s="96">
        <v>250634490</v>
      </c>
      <c r="AE87" s="96">
        <v>1639857672</v>
      </c>
      <c r="AF87" s="96">
        <v>2512085260</v>
      </c>
      <c r="AG87" s="96">
        <v>167834968</v>
      </c>
      <c r="AH87" s="96">
        <v>1167912</v>
      </c>
      <c r="AI87" s="96">
        <v>127835573</v>
      </c>
      <c r="AJ87" s="96">
        <v>275313796</v>
      </c>
      <c r="AK87" s="114">
        <v>1914008022</v>
      </c>
      <c r="AL87" s="114">
        <v>2792781356</v>
      </c>
      <c r="AM87" s="114">
        <v>182429895</v>
      </c>
      <c r="AN87" s="114">
        <v>1256360</v>
      </c>
      <c r="AO87" s="114">
        <v>132716179</v>
      </c>
      <c r="AP87" s="114">
        <v>322323155</v>
      </c>
      <c r="AQ87" s="114">
        <v>2136017020</v>
      </c>
    </row>
    <row r="88" spans="1:43" customFormat="1" ht="31.5" x14ac:dyDescent="0.25">
      <c r="A88" s="82" t="s">
        <v>146</v>
      </c>
      <c r="B88" s="83">
        <v>755114</v>
      </c>
      <c r="C88" s="83">
        <v>118270</v>
      </c>
      <c r="D88" s="83">
        <v>4630</v>
      </c>
      <c r="E88" s="83">
        <v>900</v>
      </c>
      <c r="F88" s="83">
        <v>266483</v>
      </c>
      <c r="G88" s="83">
        <v>140057</v>
      </c>
      <c r="H88" s="83">
        <v>1923620</v>
      </c>
      <c r="I88" s="83">
        <v>291820</v>
      </c>
      <c r="J88" s="83">
        <v>3511</v>
      </c>
      <c r="K88" s="83">
        <v>245375</v>
      </c>
      <c r="L88" s="83">
        <v>811433</v>
      </c>
      <c r="M88" s="83">
        <v>345204</v>
      </c>
      <c r="N88" s="84">
        <v>1494262</v>
      </c>
      <c r="O88" s="84">
        <v>58804</v>
      </c>
      <c r="P88" s="84"/>
      <c r="Q88" s="84">
        <v>820</v>
      </c>
      <c r="R88" s="84">
        <v>986816</v>
      </c>
      <c r="S88" s="84">
        <v>276063</v>
      </c>
      <c r="T88" s="83">
        <v>3581266</v>
      </c>
      <c r="U88" s="83">
        <v>490300</v>
      </c>
      <c r="V88" s="83"/>
      <c r="W88" s="83">
        <v>90</v>
      </c>
      <c r="X88" s="83">
        <v>2679093</v>
      </c>
      <c r="Y88" s="83">
        <v>231368</v>
      </c>
      <c r="Z88" s="96">
        <v>3850675</v>
      </c>
      <c r="AA88" s="96">
        <v>581634</v>
      </c>
      <c r="AB88" s="97" t="s">
        <v>170</v>
      </c>
      <c r="AC88" s="96">
        <v>69458</v>
      </c>
      <c r="AD88" s="96">
        <v>2680252</v>
      </c>
      <c r="AE88" s="96">
        <v>201784</v>
      </c>
      <c r="AF88" s="96">
        <v>973799</v>
      </c>
      <c r="AG88" s="96">
        <v>101287</v>
      </c>
      <c r="AH88" s="96" t="s">
        <v>170</v>
      </c>
      <c r="AI88" s="96">
        <v>82501</v>
      </c>
      <c r="AJ88" s="96">
        <v>326820</v>
      </c>
      <c r="AK88" s="114">
        <v>279796</v>
      </c>
      <c r="AL88" s="114">
        <v>3076746</v>
      </c>
      <c r="AM88" s="114">
        <v>633888</v>
      </c>
      <c r="AN88" s="114" t="s">
        <v>170</v>
      </c>
      <c r="AO88" s="114">
        <v>108966</v>
      </c>
      <c r="AP88" s="114">
        <v>1873210</v>
      </c>
      <c r="AQ88" s="114">
        <v>324584</v>
      </c>
    </row>
    <row r="89" spans="1:43" customFormat="1" ht="63" x14ac:dyDescent="0.25">
      <c r="A89" s="82" t="s">
        <v>147</v>
      </c>
      <c r="B89" s="83">
        <v>2889208</v>
      </c>
      <c r="C89" s="83">
        <v>1158403</v>
      </c>
      <c r="D89" s="83">
        <v>14032</v>
      </c>
      <c r="E89" s="83">
        <v>272762</v>
      </c>
      <c r="F89" s="83">
        <v>591684</v>
      </c>
      <c r="G89" s="83">
        <v>401811</v>
      </c>
      <c r="H89" s="83">
        <v>5151557</v>
      </c>
      <c r="I89" s="83">
        <v>1899034</v>
      </c>
      <c r="J89" s="83">
        <v>13468</v>
      </c>
      <c r="K89" s="83">
        <v>452587</v>
      </c>
      <c r="L89" s="83">
        <v>1256956</v>
      </c>
      <c r="M89" s="83">
        <v>540408</v>
      </c>
      <c r="N89" s="84">
        <v>6091147</v>
      </c>
      <c r="O89" s="84">
        <v>2204512</v>
      </c>
      <c r="P89" s="84">
        <v>10109</v>
      </c>
      <c r="Q89" s="84">
        <v>505533</v>
      </c>
      <c r="R89" s="84">
        <v>1452106</v>
      </c>
      <c r="S89" s="84">
        <v>825800</v>
      </c>
      <c r="T89" s="83">
        <v>8683590</v>
      </c>
      <c r="U89" s="83">
        <v>2642718</v>
      </c>
      <c r="V89" s="83">
        <v>79746</v>
      </c>
      <c r="W89" s="83">
        <v>1586544</v>
      </c>
      <c r="X89" s="83">
        <v>2102283</v>
      </c>
      <c r="Y89" s="83">
        <v>1386125</v>
      </c>
      <c r="Z89" s="96">
        <v>7817464</v>
      </c>
      <c r="AA89" s="96">
        <v>2950725</v>
      </c>
      <c r="AB89" s="96">
        <v>99480</v>
      </c>
      <c r="AC89" s="96">
        <v>773443</v>
      </c>
      <c r="AD89" s="96">
        <v>1884505</v>
      </c>
      <c r="AE89" s="96">
        <v>788415</v>
      </c>
      <c r="AF89" s="96">
        <v>10412152</v>
      </c>
      <c r="AG89" s="96">
        <v>1635530</v>
      </c>
      <c r="AH89" s="96">
        <v>126876</v>
      </c>
      <c r="AI89" s="96">
        <v>222167</v>
      </c>
      <c r="AJ89" s="96">
        <v>1440821</v>
      </c>
      <c r="AK89" s="114">
        <v>5737010</v>
      </c>
      <c r="AL89" s="114">
        <v>16917462</v>
      </c>
      <c r="AM89" s="114">
        <v>3742654</v>
      </c>
      <c r="AN89" s="114" t="s">
        <v>167</v>
      </c>
      <c r="AO89" s="114">
        <v>2848867</v>
      </c>
      <c r="AP89" s="114">
        <v>1685310</v>
      </c>
      <c r="AQ89" s="114">
        <v>6522686</v>
      </c>
    </row>
    <row r="90" spans="1:43" customFormat="1" ht="47.25" x14ac:dyDescent="0.25">
      <c r="A90" s="82" t="s">
        <v>149</v>
      </c>
      <c r="B90" s="83">
        <v>195894882</v>
      </c>
      <c r="C90" s="83">
        <v>14974605</v>
      </c>
      <c r="D90" s="83">
        <v>17334</v>
      </c>
      <c r="E90" s="83">
        <v>105525299</v>
      </c>
      <c r="F90" s="83">
        <v>33682975</v>
      </c>
      <c r="G90" s="83">
        <v>36562033</v>
      </c>
      <c r="H90" s="83">
        <v>208000451</v>
      </c>
      <c r="I90" s="83">
        <v>6225861</v>
      </c>
      <c r="J90" s="83">
        <v>15870</v>
      </c>
      <c r="K90" s="83">
        <v>139132707</v>
      </c>
      <c r="L90" s="83">
        <v>25232477</v>
      </c>
      <c r="M90" s="83">
        <v>36895872</v>
      </c>
      <c r="N90" s="84">
        <v>217684967</v>
      </c>
      <c r="O90" s="84">
        <v>6502428</v>
      </c>
      <c r="P90" s="84">
        <v>22063</v>
      </c>
      <c r="Q90" s="84">
        <v>139527811</v>
      </c>
      <c r="R90" s="84">
        <v>26039177</v>
      </c>
      <c r="S90" s="84">
        <v>44921305</v>
      </c>
      <c r="T90" s="83">
        <v>129463881</v>
      </c>
      <c r="U90" s="83">
        <v>5852629</v>
      </c>
      <c r="V90" s="83">
        <v>15524</v>
      </c>
      <c r="W90" s="83">
        <v>94717527</v>
      </c>
      <c r="X90" s="83">
        <v>20656016</v>
      </c>
      <c r="Y90" s="83">
        <v>7872258</v>
      </c>
      <c r="Z90" s="96">
        <v>694281286</v>
      </c>
      <c r="AA90" s="96">
        <v>9583125</v>
      </c>
      <c r="AB90" s="96">
        <v>54719</v>
      </c>
      <c r="AC90" s="96">
        <v>532498993</v>
      </c>
      <c r="AD90" s="96">
        <v>145428534</v>
      </c>
      <c r="AE90" s="96">
        <v>6101481</v>
      </c>
      <c r="AF90" s="96">
        <v>1348029752</v>
      </c>
      <c r="AG90" s="96">
        <v>30993387</v>
      </c>
      <c r="AH90" s="96">
        <v>53326</v>
      </c>
      <c r="AI90" s="96">
        <v>933496989</v>
      </c>
      <c r="AJ90" s="96">
        <v>375156487</v>
      </c>
      <c r="AK90" s="114">
        <v>7833660</v>
      </c>
      <c r="AL90" s="114">
        <v>1109687949</v>
      </c>
      <c r="AM90" s="114">
        <v>28063257</v>
      </c>
      <c r="AN90" s="114" t="s">
        <v>167</v>
      </c>
      <c r="AO90" s="114">
        <v>778798656</v>
      </c>
      <c r="AP90" s="114">
        <v>291583750</v>
      </c>
      <c r="AQ90" s="114">
        <v>10495607</v>
      </c>
    </row>
    <row r="91" spans="1:43" customFormat="1" ht="31.5" x14ac:dyDescent="0.25">
      <c r="A91" s="82" t="s">
        <v>150</v>
      </c>
      <c r="B91" s="83">
        <v>7029986</v>
      </c>
      <c r="C91" s="83">
        <v>1603735</v>
      </c>
      <c r="D91" s="83">
        <v>11198</v>
      </c>
      <c r="E91" s="83">
        <v>732245</v>
      </c>
      <c r="F91" s="83">
        <v>2104600</v>
      </c>
      <c r="G91" s="83">
        <v>2291286</v>
      </c>
      <c r="H91" s="83">
        <v>17134472</v>
      </c>
      <c r="I91" s="83">
        <v>2576720</v>
      </c>
      <c r="J91" s="83">
        <v>482272</v>
      </c>
      <c r="K91" s="83">
        <v>4683179</v>
      </c>
      <c r="L91" s="83">
        <v>5404778</v>
      </c>
      <c r="M91" s="83">
        <v>3930071</v>
      </c>
      <c r="N91" s="84">
        <v>31371517</v>
      </c>
      <c r="O91" s="84">
        <v>3988503</v>
      </c>
      <c r="P91" s="84">
        <v>615042</v>
      </c>
      <c r="Q91" s="84">
        <v>9462789</v>
      </c>
      <c r="R91" s="84">
        <v>8809771</v>
      </c>
      <c r="S91" s="84">
        <v>8655789</v>
      </c>
      <c r="T91" s="83">
        <v>47801468</v>
      </c>
      <c r="U91" s="83">
        <v>5689919</v>
      </c>
      <c r="V91" s="83">
        <v>305858</v>
      </c>
      <c r="W91" s="83">
        <v>10845136</v>
      </c>
      <c r="X91" s="83">
        <v>14829100</v>
      </c>
      <c r="Y91" s="83">
        <v>15338988</v>
      </c>
      <c r="Z91" s="96">
        <v>56484902</v>
      </c>
      <c r="AA91" s="96">
        <v>7290910</v>
      </c>
      <c r="AB91" s="96">
        <v>248977</v>
      </c>
      <c r="AC91" s="96">
        <v>13052915</v>
      </c>
      <c r="AD91" s="96">
        <v>15472647</v>
      </c>
      <c r="AE91" s="96">
        <v>19483697</v>
      </c>
      <c r="AF91" s="96">
        <v>64220646</v>
      </c>
      <c r="AG91" s="96">
        <v>9747028</v>
      </c>
      <c r="AH91" s="96">
        <v>452364</v>
      </c>
      <c r="AI91" s="96">
        <v>13529872</v>
      </c>
      <c r="AJ91" s="96">
        <v>17052792</v>
      </c>
      <c r="AK91" s="114">
        <v>22736326</v>
      </c>
      <c r="AL91" s="114">
        <v>71581141</v>
      </c>
      <c r="AM91" s="114">
        <v>13449245</v>
      </c>
      <c r="AN91" s="114">
        <v>294202</v>
      </c>
      <c r="AO91" s="114">
        <v>14261931</v>
      </c>
      <c r="AP91" s="114">
        <v>18361772</v>
      </c>
      <c r="AQ91" s="114">
        <v>24708843</v>
      </c>
    </row>
    <row r="92" spans="1:43" customFormat="1" ht="110.25" x14ac:dyDescent="0.25">
      <c r="A92" s="82" t="s">
        <v>151</v>
      </c>
      <c r="B92" s="83">
        <v>75189922</v>
      </c>
      <c r="C92" s="83">
        <v>45062535</v>
      </c>
      <c r="D92" s="83">
        <v>405661</v>
      </c>
      <c r="E92" s="83">
        <v>5574601</v>
      </c>
      <c r="F92" s="83">
        <v>11987904</v>
      </c>
      <c r="G92" s="83">
        <v>2136764</v>
      </c>
      <c r="H92" s="83">
        <v>97470931</v>
      </c>
      <c r="I92" s="83">
        <v>46760847</v>
      </c>
      <c r="J92" s="83">
        <v>407939</v>
      </c>
      <c r="K92" s="83">
        <v>7090578</v>
      </c>
      <c r="L92" s="83">
        <v>19396618</v>
      </c>
      <c r="M92" s="83">
        <v>2534024</v>
      </c>
      <c r="N92" s="84">
        <v>116470055</v>
      </c>
      <c r="O92" s="84">
        <v>48257004</v>
      </c>
      <c r="P92" s="84">
        <v>156515</v>
      </c>
      <c r="Q92" s="84">
        <v>17268412</v>
      </c>
      <c r="R92" s="84">
        <v>33675894</v>
      </c>
      <c r="S92" s="84">
        <v>3555153</v>
      </c>
      <c r="T92" s="83">
        <v>141152118</v>
      </c>
      <c r="U92" s="83">
        <v>63354030</v>
      </c>
      <c r="V92" s="83">
        <v>199051</v>
      </c>
      <c r="W92" s="83">
        <v>10616554</v>
      </c>
      <c r="X92" s="83">
        <v>34193638</v>
      </c>
      <c r="Y92" s="83">
        <v>6209740</v>
      </c>
      <c r="Z92" s="96">
        <v>359437852</v>
      </c>
      <c r="AA92" s="96">
        <v>95011946</v>
      </c>
      <c r="AB92" s="96">
        <v>581842</v>
      </c>
      <c r="AC92" s="96">
        <v>102711084</v>
      </c>
      <c r="AD92" s="96">
        <v>119809527</v>
      </c>
      <c r="AE92" s="96">
        <v>4187125</v>
      </c>
      <c r="AF92" s="96">
        <v>287235279</v>
      </c>
      <c r="AG92" s="96">
        <v>125327641</v>
      </c>
      <c r="AH92" s="96">
        <v>949473</v>
      </c>
      <c r="AI92" s="96">
        <v>67749678</v>
      </c>
      <c r="AJ92" s="96">
        <v>73180415</v>
      </c>
      <c r="AK92" s="114">
        <v>5413369</v>
      </c>
      <c r="AL92" s="114">
        <v>315769098</v>
      </c>
      <c r="AM92" s="114">
        <v>139590193</v>
      </c>
      <c r="AN92" s="114">
        <v>648644</v>
      </c>
      <c r="AO92" s="114">
        <v>59426780</v>
      </c>
      <c r="AP92" s="114">
        <v>95124029</v>
      </c>
      <c r="AQ92" s="114">
        <v>5344837</v>
      </c>
    </row>
    <row r="93" spans="1:43" customFormat="1" ht="63" x14ac:dyDescent="0.25">
      <c r="A93" s="82" t="s">
        <v>148</v>
      </c>
      <c r="B93" s="85">
        <v>23460974</v>
      </c>
      <c r="C93" s="83">
        <v>3306142</v>
      </c>
      <c r="D93" s="83">
        <v>16673</v>
      </c>
      <c r="E93" s="83">
        <v>7540699</v>
      </c>
      <c r="F93" s="83">
        <v>4405572</v>
      </c>
      <c r="G93" s="83">
        <v>7835614</v>
      </c>
      <c r="H93" s="83">
        <v>21373560</v>
      </c>
      <c r="I93" s="83">
        <v>3074020</v>
      </c>
      <c r="J93" s="83">
        <v>14133</v>
      </c>
      <c r="K93" s="83">
        <v>4216300</v>
      </c>
      <c r="L93" s="83">
        <v>5432273</v>
      </c>
      <c r="M93" s="83">
        <v>8542232</v>
      </c>
      <c r="N93" s="84">
        <v>22203554</v>
      </c>
      <c r="O93" s="84">
        <v>2776449</v>
      </c>
      <c r="P93" s="84">
        <v>12201</v>
      </c>
      <c r="Q93" s="84">
        <v>4497343</v>
      </c>
      <c r="R93" s="84">
        <v>5884988</v>
      </c>
      <c r="S93" s="84">
        <v>8939522</v>
      </c>
      <c r="T93" s="83">
        <v>27193673</v>
      </c>
      <c r="U93" s="83">
        <v>4740615</v>
      </c>
      <c r="V93" s="83">
        <v>21563</v>
      </c>
      <c r="W93" s="83">
        <v>3332211</v>
      </c>
      <c r="X93" s="83">
        <v>6537077</v>
      </c>
      <c r="Y93" s="83">
        <v>10180686</v>
      </c>
      <c r="Z93" s="96">
        <v>41652606</v>
      </c>
      <c r="AA93" s="96">
        <v>10348959</v>
      </c>
      <c r="AB93" s="96">
        <v>62279</v>
      </c>
      <c r="AC93" s="96">
        <v>5720725</v>
      </c>
      <c r="AD93" s="96">
        <v>12477308</v>
      </c>
      <c r="AE93" s="96">
        <v>11010832</v>
      </c>
      <c r="AF93" s="96">
        <v>19997933</v>
      </c>
      <c r="AG93" s="96">
        <v>8105547</v>
      </c>
      <c r="AH93" s="96">
        <v>9096</v>
      </c>
      <c r="AI93" s="96">
        <v>559755</v>
      </c>
      <c r="AJ93" s="96">
        <v>6165948</v>
      </c>
      <c r="AK93" s="114">
        <v>4945437</v>
      </c>
      <c r="AL93" s="114">
        <v>17367427</v>
      </c>
      <c r="AM93" s="114">
        <v>5392593</v>
      </c>
      <c r="AN93" s="114" t="s">
        <v>167</v>
      </c>
      <c r="AO93" s="114">
        <v>1315506</v>
      </c>
      <c r="AP93" s="114">
        <v>5838506</v>
      </c>
      <c r="AQ93" s="114">
        <v>4667186</v>
      </c>
    </row>
    <row r="94" spans="1:43" customFormat="1" ht="78.75" x14ac:dyDescent="0.25">
      <c r="A94" s="82" t="s">
        <v>152</v>
      </c>
      <c r="B94" s="83">
        <v>23460974</v>
      </c>
      <c r="C94" s="83">
        <v>3306142</v>
      </c>
      <c r="D94" s="83">
        <v>16673</v>
      </c>
      <c r="E94" s="83">
        <v>7540699</v>
      </c>
      <c r="F94" s="83">
        <v>4405572</v>
      </c>
      <c r="G94" s="83">
        <v>7835614</v>
      </c>
      <c r="H94" s="83">
        <v>21373560</v>
      </c>
      <c r="I94" s="83">
        <v>3074020</v>
      </c>
      <c r="J94" s="83">
        <v>14133</v>
      </c>
      <c r="K94" s="83">
        <v>4216300</v>
      </c>
      <c r="L94" s="83">
        <v>5432273</v>
      </c>
      <c r="M94" s="83">
        <v>8542232</v>
      </c>
      <c r="N94" s="84">
        <v>22203554</v>
      </c>
      <c r="O94" s="84">
        <v>2776449</v>
      </c>
      <c r="P94" s="84">
        <v>12201</v>
      </c>
      <c r="Q94" s="84">
        <v>4497343</v>
      </c>
      <c r="R94" s="84">
        <v>5884988</v>
      </c>
      <c r="S94" s="84">
        <v>8939522</v>
      </c>
      <c r="T94" s="83">
        <v>27193673</v>
      </c>
      <c r="U94" s="83">
        <v>4740615</v>
      </c>
      <c r="V94" s="83">
        <v>21563</v>
      </c>
      <c r="W94" s="83">
        <v>3332211</v>
      </c>
      <c r="X94" s="83">
        <v>6537077</v>
      </c>
      <c r="Y94" s="83">
        <v>10180686</v>
      </c>
      <c r="Z94" s="96">
        <v>41652606</v>
      </c>
      <c r="AA94" s="96">
        <v>10348959</v>
      </c>
      <c r="AB94" s="96">
        <v>62279</v>
      </c>
      <c r="AC94" s="96">
        <v>5720725</v>
      </c>
      <c r="AD94" s="96">
        <v>12477308</v>
      </c>
      <c r="AE94" s="96">
        <v>11010832</v>
      </c>
      <c r="AF94" s="96">
        <v>19997933</v>
      </c>
      <c r="AG94" s="96">
        <v>8105547</v>
      </c>
      <c r="AH94" s="96">
        <v>9096</v>
      </c>
      <c r="AI94" s="96">
        <v>559755</v>
      </c>
      <c r="AJ94" s="96">
        <v>6165948</v>
      </c>
      <c r="AK94" s="114">
        <v>4945437</v>
      </c>
      <c r="AL94" s="114">
        <v>17367427</v>
      </c>
      <c r="AM94" s="114">
        <v>5392593</v>
      </c>
      <c r="AN94" s="114" t="s">
        <v>167</v>
      </c>
      <c r="AO94" s="114">
        <v>1315506</v>
      </c>
      <c r="AP94" s="114">
        <v>5838506</v>
      </c>
      <c r="AQ94" s="114">
        <v>4667186</v>
      </c>
    </row>
    <row r="95" spans="1:43" customFormat="1" x14ac:dyDescent="0.25">
      <c r="A95" s="82" t="s">
        <v>153</v>
      </c>
      <c r="B95" s="83">
        <v>4400070</v>
      </c>
      <c r="C95" s="83">
        <v>2336096</v>
      </c>
      <c r="D95" s="83">
        <v>28654</v>
      </c>
      <c r="E95" s="83">
        <v>451723</v>
      </c>
      <c r="F95" s="83">
        <v>1274550</v>
      </c>
      <c r="G95" s="83">
        <v>57801</v>
      </c>
      <c r="H95" s="83">
        <v>3096514</v>
      </c>
      <c r="I95" s="83">
        <v>2014484</v>
      </c>
      <c r="J95" s="83">
        <v>28654</v>
      </c>
      <c r="K95" s="83">
        <v>234284</v>
      </c>
      <c r="L95" s="83">
        <v>703233</v>
      </c>
      <c r="M95" s="83">
        <v>49659</v>
      </c>
      <c r="N95" s="84">
        <v>4051611</v>
      </c>
      <c r="O95" s="84">
        <v>1998281</v>
      </c>
      <c r="P95" s="84">
        <v>26393</v>
      </c>
      <c r="Q95" s="84">
        <v>227030</v>
      </c>
      <c r="R95" s="84">
        <v>1676730</v>
      </c>
      <c r="S95" s="84">
        <v>40275</v>
      </c>
      <c r="T95" s="83">
        <v>11903263</v>
      </c>
      <c r="U95" s="83">
        <v>8433191</v>
      </c>
      <c r="V95" s="83">
        <v>151815</v>
      </c>
      <c r="W95" s="83">
        <v>232915</v>
      </c>
      <c r="X95" s="83">
        <v>2462094</v>
      </c>
      <c r="Y95" s="83">
        <v>47699</v>
      </c>
      <c r="Z95" s="96">
        <v>14776191</v>
      </c>
      <c r="AA95" s="96">
        <v>9855044</v>
      </c>
      <c r="AB95" s="97" t="s">
        <v>168</v>
      </c>
      <c r="AC95" s="96">
        <v>1307412</v>
      </c>
      <c r="AD95" s="96">
        <v>2624731</v>
      </c>
      <c r="AE95" s="96">
        <v>102077</v>
      </c>
      <c r="AF95" s="96">
        <v>12948688</v>
      </c>
      <c r="AG95" s="96">
        <v>8808624</v>
      </c>
      <c r="AH95" s="96">
        <v>12787</v>
      </c>
      <c r="AI95" s="96">
        <v>771406</v>
      </c>
      <c r="AJ95" s="96">
        <v>2754678</v>
      </c>
      <c r="AK95" s="114">
        <v>65928</v>
      </c>
      <c r="AL95" s="114">
        <v>16209137</v>
      </c>
      <c r="AM95" s="114">
        <v>10501255</v>
      </c>
      <c r="AN95" s="114" t="s">
        <v>167</v>
      </c>
      <c r="AO95" s="114">
        <v>1313068</v>
      </c>
      <c r="AP95" s="114">
        <v>3910345</v>
      </c>
      <c r="AQ95" s="114">
        <v>88735</v>
      </c>
    </row>
    <row r="96" spans="1:43" customFormat="1" x14ac:dyDescent="0.25">
      <c r="A96" s="82" t="s">
        <v>61</v>
      </c>
      <c r="B96" s="83">
        <v>4400070</v>
      </c>
      <c r="C96" s="83">
        <v>2336096</v>
      </c>
      <c r="D96" s="83">
        <v>28654</v>
      </c>
      <c r="E96" s="83">
        <v>451723</v>
      </c>
      <c r="F96" s="83">
        <v>1274550</v>
      </c>
      <c r="G96" s="83">
        <v>57801</v>
      </c>
      <c r="H96" s="83">
        <v>3096514</v>
      </c>
      <c r="I96" s="83">
        <v>2014484</v>
      </c>
      <c r="J96" s="83">
        <v>28654</v>
      </c>
      <c r="K96" s="83">
        <v>234284</v>
      </c>
      <c r="L96" s="83">
        <v>703233</v>
      </c>
      <c r="M96" s="83">
        <v>49659</v>
      </c>
      <c r="N96" s="84">
        <v>4051611</v>
      </c>
      <c r="O96" s="84">
        <v>1998281</v>
      </c>
      <c r="P96" s="84">
        <v>26393</v>
      </c>
      <c r="Q96" s="84">
        <v>227030</v>
      </c>
      <c r="R96" s="84">
        <v>1676730</v>
      </c>
      <c r="S96" s="84">
        <v>40275</v>
      </c>
      <c r="T96" s="83">
        <v>11903263</v>
      </c>
      <c r="U96" s="83">
        <v>8433191</v>
      </c>
      <c r="V96" s="83">
        <v>151815</v>
      </c>
      <c r="W96" s="83">
        <v>232915</v>
      </c>
      <c r="X96" s="83">
        <v>2462094</v>
      </c>
      <c r="Y96" s="83">
        <v>47699</v>
      </c>
      <c r="Z96" s="96">
        <v>14776191</v>
      </c>
      <c r="AA96" s="96">
        <v>9855044</v>
      </c>
      <c r="AB96" s="97" t="s">
        <v>168</v>
      </c>
      <c r="AC96" s="96">
        <v>1307412</v>
      </c>
      <c r="AD96" s="96">
        <v>2624731</v>
      </c>
      <c r="AE96" s="96">
        <v>102077</v>
      </c>
      <c r="AF96" s="96">
        <v>12948688</v>
      </c>
      <c r="AG96" s="96">
        <v>8808624</v>
      </c>
      <c r="AH96" s="96">
        <v>12787</v>
      </c>
      <c r="AI96" s="96">
        <v>771406</v>
      </c>
      <c r="AJ96" s="96">
        <v>2754678</v>
      </c>
      <c r="AK96" s="114">
        <v>65928</v>
      </c>
      <c r="AL96" s="114">
        <v>16209137</v>
      </c>
      <c r="AM96" s="114">
        <v>10501255</v>
      </c>
      <c r="AN96" s="114" t="s">
        <v>167</v>
      </c>
      <c r="AO96" s="114">
        <v>1313068</v>
      </c>
      <c r="AP96" s="114">
        <v>3910345</v>
      </c>
      <c r="AQ96" s="114">
        <v>88735</v>
      </c>
    </row>
    <row r="97" spans="1:43" customFormat="1" ht="47.25" x14ac:dyDescent="0.25">
      <c r="A97" s="82" t="s">
        <v>154</v>
      </c>
      <c r="B97" s="83">
        <v>221121659</v>
      </c>
      <c r="C97" s="83">
        <v>108081034</v>
      </c>
      <c r="D97" s="83">
        <v>1622353</v>
      </c>
      <c r="E97" s="83">
        <v>19500493</v>
      </c>
      <c r="F97" s="83">
        <v>69445865</v>
      </c>
      <c r="G97" s="83">
        <v>9048287</v>
      </c>
      <c r="H97" s="83">
        <v>255039413</v>
      </c>
      <c r="I97" s="83">
        <v>119340096</v>
      </c>
      <c r="J97" s="83">
        <v>1553598</v>
      </c>
      <c r="K97" s="83">
        <v>23497820</v>
      </c>
      <c r="L97" s="83">
        <v>96517793</v>
      </c>
      <c r="M97" s="83">
        <v>10152311</v>
      </c>
      <c r="N97" s="84">
        <v>300540567</v>
      </c>
      <c r="O97" s="84">
        <v>137094293</v>
      </c>
      <c r="P97" s="84">
        <v>1581389</v>
      </c>
      <c r="Q97" s="84">
        <v>23684561</v>
      </c>
      <c r="R97" s="84">
        <v>121119454</v>
      </c>
      <c r="S97" s="84">
        <v>10321670</v>
      </c>
      <c r="T97" s="83">
        <v>336416895</v>
      </c>
      <c r="U97" s="83">
        <v>149676823</v>
      </c>
      <c r="V97" s="83">
        <v>1890591</v>
      </c>
      <c r="W97" s="83">
        <v>27125968</v>
      </c>
      <c r="X97" s="83">
        <v>140286528</v>
      </c>
      <c r="Y97" s="83">
        <v>12905256</v>
      </c>
      <c r="Z97" s="96">
        <v>403320896</v>
      </c>
      <c r="AA97" s="96">
        <v>183745687</v>
      </c>
      <c r="AB97" s="96">
        <v>2352296</v>
      </c>
      <c r="AC97" s="96">
        <v>34645501</v>
      </c>
      <c r="AD97" s="96">
        <v>155287476</v>
      </c>
      <c r="AE97" s="96">
        <v>22944875</v>
      </c>
      <c r="AF97" s="96">
        <v>414782715</v>
      </c>
      <c r="AG97" s="96">
        <v>193277078</v>
      </c>
      <c r="AH97" s="96">
        <v>2801458</v>
      </c>
      <c r="AI97" s="96">
        <v>27320608</v>
      </c>
      <c r="AJ97" s="96">
        <v>165407108</v>
      </c>
      <c r="AK97" s="114">
        <v>20829267</v>
      </c>
      <c r="AL97" s="114">
        <v>674127240</v>
      </c>
      <c r="AM97" s="114">
        <v>204455944</v>
      </c>
      <c r="AN97" s="114">
        <v>3175162</v>
      </c>
      <c r="AO97" s="114">
        <v>204475682</v>
      </c>
      <c r="AP97" s="114">
        <v>243675714</v>
      </c>
      <c r="AQ97" s="114">
        <v>16325481</v>
      </c>
    </row>
    <row r="98" spans="1:43" customFormat="1" ht="31.5" x14ac:dyDescent="0.25">
      <c r="A98" s="82" t="s">
        <v>155</v>
      </c>
      <c r="B98" s="83">
        <v>218759243</v>
      </c>
      <c r="C98" s="83">
        <v>107164826</v>
      </c>
      <c r="D98" s="83">
        <v>1580526</v>
      </c>
      <c r="E98" s="83">
        <v>19430590</v>
      </c>
      <c r="F98" s="83">
        <v>69264388</v>
      </c>
      <c r="G98" s="83">
        <v>8991852</v>
      </c>
      <c r="H98" s="83">
        <v>252509935</v>
      </c>
      <c r="I98" s="83">
        <v>118389486</v>
      </c>
      <c r="J98" s="83">
        <v>1513324</v>
      </c>
      <c r="K98" s="83">
        <v>23425022</v>
      </c>
      <c r="L98" s="83">
        <v>96209329</v>
      </c>
      <c r="M98" s="83">
        <v>10090836</v>
      </c>
      <c r="N98" s="84">
        <v>298856089</v>
      </c>
      <c r="O98" s="84">
        <v>136783362</v>
      </c>
      <c r="P98" s="84">
        <v>1548531</v>
      </c>
      <c r="Q98" s="84">
        <v>23614909</v>
      </c>
      <c r="R98" s="84">
        <v>120959830</v>
      </c>
      <c r="S98" s="84">
        <v>10256841</v>
      </c>
      <c r="T98" s="83">
        <v>335548390</v>
      </c>
      <c r="U98" s="83">
        <v>149632213</v>
      </c>
      <c r="V98" s="83">
        <v>1860551</v>
      </c>
      <c r="W98" s="83">
        <v>27121949</v>
      </c>
      <c r="X98" s="83">
        <v>140243911</v>
      </c>
      <c r="Y98" s="83">
        <v>12865818</v>
      </c>
      <c r="Z98" s="96">
        <v>402460868</v>
      </c>
      <c r="AA98" s="96">
        <v>183673227</v>
      </c>
      <c r="AB98" s="96">
        <v>2322256</v>
      </c>
      <c r="AC98" s="96">
        <v>34642356</v>
      </c>
      <c r="AD98" s="96">
        <v>155239641</v>
      </c>
      <c r="AE98" s="96">
        <v>22909349</v>
      </c>
      <c r="AF98" s="96">
        <v>413911160</v>
      </c>
      <c r="AG98" s="96">
        <v>192473634</v>
      </c>
      <c r="AH98" s="96">
        <v>2047332</v>
      </c>
      <c r="AI98" s="96">
        <v>27317508</v>
      </c>
      <c r="AJ98" s="96">
        <v>165376625</v>
      </c>
      <c r="AK98" s="114">
        <v>20794741</v>
      </c>
      <c r="AL98" s="114">
        <v>673300599</v>
      </c>
      <c r="AM98" s="114">
        <v>203689879</v>
      </c>
      <c r="AN98" s="114" t="s">
        <v>167</v>
      </c>
      <c r="AO98" s="114">
        <v>204474807</v>
      </c>
      <c r="AP98" s="114">
        <v>243629122</v>
      </c>
      <c r="AQ98" s="114">
        <v>16312985</v>
      </c>
    </row>
    <row r="99" spans="1:43" customFormat="1" ht="31.5" x14ac:dyDescent="0.25">
      <c r="A99" s="82" t="s">
        <v>156</v>
      </c>
      <c r="B99" s="83">
        <v>2246320</v>
      </c>
      <c r="C99" s="83">
        <v>852048</v>
      </c>
      <c r="D99" s="83">
        <v>41827</v>
      </c>
      <c r="E99" s="83">
        <v>63261</v>
      </c>
      <c r="F99" s="83">
        <v>170380</v>
      </c>
      <c r="G99" s="83">
        <v>24070</v>
      </c>
      <c r="H99" s="83">
        <v>2360835</v>
      </c>
      <c r="I99" s="83">
        <v>851674</v>
      </c>
      <c r="J99" s="83">
        <v>40274</v>
      </c>
      <c r="K99" s="83">
        <v>63360</v>
      </c>
      <c r="L99" s="83">
        <v>285841</v>
      </c>
      <c r="M99" s="83">
        <v>24070</v>
      </c>
      <c r="N99" s="84">
        <v>1556308</v>
      </c>
      <c r="O99" s="84">
        <v>252542</v>
      </c>
      <c r="P99" s="84">
        <v>32858</v>
      </c>
      <c r="Q99" s="84">
        <v>64206</v>
      </c>
      <c r="R99" s="84">
        <v>133159</v>
      </c>
      <c r="S99" s="84">
        <v>27309</v>
      </c>
      <c r="T99" s="83">
        <v>804384</v>
      </c>
      <c r="U99" s="83">
        <v>32772</v>
      </c>
      <c r="V99" s="83">
        <v>30040</v>
      </c>
      <c r="W99" s="83">
        <v>3130</v>
      </c>
      <c r="X99" s="83">
        <v>30882</v>
      </c>
      <c r="Y99" s="83">
        <v>129</v>
      </c>
      <c r="Z99" s="96">
        <v>793131</v>
      </c>
      <c r="AA99" s="96">
        <v>55694</v>
      </c>
      <c r="AB99" s="97" t="s">
        <v>168</v>
      </c>
      <c r="AC99" s="97" t="s">
        <v>168</v>
      </c>
      <c r="AD99" s="96">
        <v>34200</v>
      </c>
      <c r="AE99" s="97" t="s">
        <v>168</v>
      </c>
      <c r="AF99" s="96">
        <v>799824</v>
      </c>
      <c r="AG99" s="96">
        <v>779780</v>
      </c>
      <c r="AH99" s="96" t="s">
        <v>167</v>
      </c>
      <c r="AI99" s="96" t="s">
        <v>167</v>
      </c>
      <c r="AJ99" s="96">
        <v>17657</v>
      </c>
      <c r="AK99" s="114" t="s">
        <v>167</v>
      </c>
      <c r="AL99" s="114">
        <v>782604</v>
      </c>
      <c r="AM99" s="114" t="s">
        <v>167</v>
      </c>
      <c r="AN99" s="114" t="s">
        <v>167</v>
      </c>
      <c r="AO99" s="114" t="s">
        <v>167</v>
      </c>
      <c r="AP99" s="114">
        <v>35191</v>
      </c>
      <c r="AQ99" s="114" t="s">
        <v>167</v>
      </c>
    </row>
    <row r="100" spans="1:43" customFormat="1" ht="31.5" x14ac:dyDescent="0.25">
      <c r="A100" s="82" t="s">
        <v>157</v>
      </c>
      <c r="B100" s="83">
        <v>116096</v>
      </c>
      <c r="C100" s="83">
        <v>64160</v>
      </c>
      <c r="D100" s="83"/>
      <c r="E100" s="83">
        <v>6642</v>
      </c>
      <c r="F100" s="83">
        <v>11097</v>
      </c>
      <c r="G100" s="83">
        <v>32365</v>
      </c>
      <c r="H100" s="83">
        <v>168643</v>
      </c>
      <c r="I100" s="83">
        <v>98936</v>
      </c>
      <c r="J100" s="83"/>
      <c r="K100" s="83">
        <v>9438</v>
      </c>
      <c r="L100" s="83">
        <v>22623</v>
      </c>
      <c r="M100" s="83">
        <v>37405</v>
      </c>
      <c r="N100" s="84">
        <v>128170</v>
      </c>
      <c r="O100" s="84">
        <v>58389</v>
      </c>
      <c r="P100" s="84"/>
      <c r="Q100" s="84">
        <v>5446</v>
      </c>
      <c r="R100" s="84">
        <v>26465</v>
      </c>
      <c r="S100" s="84">
        <v>37520</v>
      </c>
      <c r="T100" s="83">
        <v>64121</v>
      </c>
      <c r="U100" s="83">
        <v>11838</v>
      </c>
      <c r="V100" s="83"/>
      <c r="W100" s="83">
        <v>889</v>
      </c>
      <c r="X100" s="83">
        <v>11735</v>
      </c>
      <c r="Y100" s="83">
        <v>39309</v>
      </c>
      <c r="Z100" s="96">
        <v>66897</v>
      </c>
      <c r="AA100" s="96">
        <v>16766</v>
      </c>
      <c r="AB100" s="97" t="s">
        <v>170</v>
      </c>
      <c r="AC100" s="96">
        <v>889</v>
      </c>
      <c r="AD100" s="96">
        <v>13635</v>
      </c>
      <c r="AE100" s="96">
        <v>35397</v>
      </c>
      <c r="AF100" s="96">
        <v>71731</v>
      </c>
      <c r="AG100" s="96">
        <v>23664</v>
      </c>
      <c r="AH100" s="96" t="s">
        <v>170</v>
      </c>
      <c r="AI100" s="96">
        <v>844</v>
      </c>
      <c r="AJ100" s="96">
        <v>12826</v>
      </c>
      <c r="AK100" s="114">
        <v>34397</v>
      </c>
      <c r="AL100" s="114">
        <v>44037</v>
      </c>
      <c r="AM100" s="114" t="s">
        <v>167</v>
      </c>
      <c r="AN100" s="114" t="s">
        <v>170</v>
      </c>
      <c r="AO100" s="114" t="s">
        <v>167</v>
      </c>
      <c r="AP100" s="114">
        <v>11401</v>
      </c>
      <c r="AQ100" s="114" t="s">
        <v>167</v>
      </c>
    </row>
    <row r="101" spans="1:43" customFormat="1" ht="63" x14ac:dyDescent="0.25">
      <c r="A101" s="82" t="s">
        <v>158</v>
      </c>
      <c r="B101" s="83">
        <v>107617928</v>
      </c>
      <c r="C101" s="83">
        <v>68882537</v>
      </c>
      <c r="D101" s="83">
        <v>1123711</v>
      </c>
      <c r="E101" s="83">
        <v>11809710</v>
      </c>
      <c r="F101" s="83">
        <v>17974301</v>
      </c>
      <c r="G101" s="83">
        <v>2031896</v>
      </c>
      <c r="H101" s="83">
        <v>139619000</v>
      </c>
      <c r="I101" s="83">
        <v>87238817</v>
      </c>
      <c r="J101" s="83">
        <v>1083706</v>
      </c>
      <c r="K101" s="83">
        <v>11966667</v>
      </c>
      <c r="L101" s="83">
        <v>27127286</v>
      </c>
      <c r="M101" s="83">
        <v>4096038</v>
      </c>
      <c r="N101" s="84">
        <v>147845741</v>
      </c>
      <c r="O101" s="84">
        <v>92719893</v>
      </c>
      <c r="P101" s="84">
        <v>1110850</v>
      </c>
      <c r="Q101" s="84">
        <v>12809606</v>
      </c>
      <c r="R101" s="84">
        <v>29943620</v>
      </c>
      <c r="S101" s="84">
        <v>4520089</v>
      </c>
      <c r="T101" s="83">
        <v>162215445</v>
      </c>
      <c r="U101" s="83">
        <v>85623802</v>
      </c>
      <c r="V101" s="83">
        <v>979643</v>
      </c>
      <c r="W101" s="83">
        <v>17168368</v>
      </c>
      <c r="X101" s="83">
        <v>37201873</v>
      </c>
      <c r="Y101" s="83">
        <v>2733082</v>
      </c>
      <c r="Z101" s="96">
        <v>174315228</v>
      </c>
      <c r="AA101" s="96">
        <v>93388246</v>
      </c>
      <c r="AB101" s="96">
        <v>921045</v>
      </c>
      <c r="AC101" s="96">
        <v>18532215</v>
      </c>
      <c r="AD101" s="96">
        <v>40742475</v>
      </c>
      <c r="AE101" s="96">
        <v>3462739</v>
      </c>
      <c r="AF101" s="96">
        <v>221525849</v>
      </c>
      <c r="AG101" s="96">
        <v>113354874</v>
      </c>
      <c r="AH101" s="96">
        <v>1587495</v>
      </c>
      <c r="AI101" s="96">
        <v>42817628</v>
      </c>
      <c r="AJ101" s="96">
        <v>46432108</v>
      </c>
      <c r="AK101" s="114">
        <v>4869999</v>
      </c>
      <c r="AL101" s="114">
        <v>268324202</v>
      </c>
      <c r="AM101" s="114">
        <v>137073685</v>
      </c>
      <c r="AN101" s="114">
        <v>961950</v>
      </c>
      <c r="AO101" s="114">
        <v>31263244</v>
      </c>
      <c r="AP101" s="114">
        <v>52318375</v>
      </c>
      <c r="AQ101" s="114">
        <v>4698303</v>
      </c>
    </row>
    <row r="102" spans="1:43" customFormat="1" ht="47.25" x14ac:dyDescent="0.25">
      <c r="A102" s="82" t="s">
        <v>159</v>
      </c>
      <c r="B102" s="83">
        <v>6756827</v>
      </c>
      <c r="C102" s="83">
        <v>4175973</v>
      </c>
      <c r="D102" s="83">
        <v>81600</v>
      </c>
      <c r="E102" s="83">
        <v>241182</v>
      </c>
      <c r="F102" s="83">
        <v>1781405</v>
      </c>
      <c r="G102" s="83">
        <v>99823</v>
      </c>
      <c r="H102" s="83">
        <v>7608176</v>
      </c>
      <c r="I102" s="83">
        <v>4699480</v>
      </c>
      <c r="J102" s="83">
        <v>79744</v>
      </c>
      <c r="K102" s="83">
        <v>137882</v>
      </c>
      <c r="L102" s="83">
        <v>2487856</v>
      </c>
      <c r="M102" s="83">
        <v>154448</v>
      </c>
      <c r="N102" s="84">
        <v>7292269</v>
      </c>
      <c r="O102" s="84">
        <v>4577811</v>
      </c>
      <c r="P102" s="84">
        <v>79796</v>
      </c>
      <c r="Q102" s="84">
        <v>141339</v>
      </c>
      <c r="R102" s="84">
        <v>2225363</v>
      </c>
      <c r="S102" s="84">
        <v>237566</v>
      </c>
      <c r="T102" s="83">
        <v>7386848</v>
      </c>
      <c r="U102" s="83">
        <v>4191143</v>
      </c>
      <c r="V102" s="83">
        <v>75423</v>
      </c>
      <c r="W102" s="83">
        <v>216248</v>
      </c>
      <c r="X102" s="83">
        <v>2620819</v>
      </c>
      <c r="Y102" s="83">
        <v>157533</v>
      </c>
      <c r="Z102" s="96">
        <v>9247835</v>
      </c>
      <c r="AA102" s="96">
        <v>5068284</v>
      </c>
      <c r="AB102" s="96">
        <v>66753</v>
      </c>
      <c r="AC102" s="96">
        <v>265354</v>
      </c>
      <c r="AD102" s="96">
        <v>2373613</v>
      </c>
      <c r="AE102" s="96">
        <v>235355</v>
      </c>
      <c r="AF102" s="96">
        <v>7539027</v>
      </c>
      <c r="AG102" s="96">
        <v>4973268</v>
      </c>
      <c r="AH102" s="96">
        <v>66797</v>
      </c>
      <c r="AI102" s="96">
        <v>267597</v>
      </c>
      <c r="AJ102" s="96">
        <v>1780930</v>
      </c>
      <c r="AK102" s="114">
        <v>78068</v>
      </c>
      <c r="AL102" s="114">
        <v>18399127</v>
      </c>
      <c r="AM102" s="114">
        <v>12118981</v>
      </c>
      <c r="AN102" s="114">
        <v>52683</v>
      </c>
      <c r="AO102" s="114">
        <v>675984</v>
      </c>
      <c r="AP102" s="114">
        <v>3087041</v>
      </c>
      <c r="AQ102" s="114">
        <v>155799</v>
      </c>
    </row>
    <row r="103" spans="1:43" customFormat="1" ht="47.25" x14ac:dyDescent="0.25">
      <c r="A103" s="82" t="s">
        <v>160</v>
      </c>
      <c r="B103" s="83">
        <v>7511471</v>
      </c>
      <c r="C103" s="83">
        <v>4149195</v>
      </c>
      <c r="D103" s="83"/>
      <c r="E103" s="83">
        <v>868228</v>
      </c>
      <c r="F103" s="83">
        <v>1593776</v>
      </c>
      <c r="G103" s="83">
        <v>125809</v>
      </c>
      <c r="H103" s="83">
        <v>8732352</v>
      </c>
      <c r="I103" s="83">
        <v>4936104</v>
      </c>
      <c r="J103" s="83"/>
      <c r="K103" s="83">
        <v>747696</v>
      </c>
      <c r="L103" s="83">
        <v>2710910</v>
      </c>
      <c r="M103" s="83">
        <v>202704</v>
      </c>
      <c r="N103" s="84">
        <v>8240247</v>
      </c>
      <c r="O103" s="84">
        <v>4199978</v>
      </c>
      <c r="P103" s="84"/>
      <c r="Q103" s="84">
        <v>606808</v>
      </c>
      <c r="R103" s="84">
        <v>3000178</v>
      </c>
      <c r="S103" s="84">
        <v>227438</v>
      </c>
      <c r="T103" s="83">
        <v>25082062</v>
      </c>
      <c r="U103" s="83">
        <v>14953484</v>
      </c>
      <c r="V103" s="83"/>
      <c r="W103" s="83">
        <v>2193324</v>
      </c>
      <c r="X103" s="83">
        <v>4995657</v>
      </c>
      <c r="Y103" s="83">
        <v>589774</v>
      </c>
      <c r="Z103" s="96">
        <v>14259420</v>
      </c>
      <c r="AA103" s="96">
        <v>8852179</v>
      </c>
      <c r="AB103" s="97" t="s">
        <v>168</v>
      </c>
      <c r="AC103" s="96">
        <v>518614</v>
      </c>
      <c r="AD103" s="96">
        <v>3968232</v>
      </c>
      <c r="AE103" s="96">
        <v>446969</v>
      </c>
      <c r="AF103" s="96">
        <v>31101176</v>
      </c>
      <c r="AG103" s="96">
        <v>18815442</v>
      </c>
      <c r="AH103" s="96" t="s">
        <v>167</v>
      </c>
      <c r="AI103" s="96">
        <v>4155395</v>
      </c>
      <c r="AJ103" s="96">
        <v>6591574</v>
      </c>
      <c r="AK103" s="114">
        <v>889235</v>
      </c>
      <c r="AL103" s="114">
        <v>32870559</v>
      </c>
      <c r="AM103" s="114">
        <v>18210503</v>
      </c>
      <c r="AN103" s="114" t="s">
        <v>170</v>
      </c>
      <c r="AO103" s="114">
        <v>6736881</v>
      </c>
      <c r="AP103" s="114">
        <v>6456993</v>
      </c>
      <c r="AQ103" s="114">
        <v>718613</v>
      </c>
    </row>
    <row r="104" spans="1:43" customFormat="1" ht="78.75" x14ac:dyDescent="0.25">
      <c r="A104" s="82" t="s">
        <v>161</v>
      </c>
      <c r="B104" s="83">
        <v>19844563</v>
      </c>
      <c r="C104" s="83">
        <v>13289692</v>
      </c>
      <c r="D104" s="83"/>
      <c r="E104" s="83">
        <v>36303</v>
      </c>
      <c r="F104" s="83">
        <v>4737093</v>
      </c>
      <c r="G104" s="83">
        <v>253134</v>
      </c>
      <c r="H104" s="83">
        <v>25341529</v>
      </c>
      <c r="I104" s="83">
        <v>13833203</v>
      </c>
      <c r="J104" s="83">
        <v>23700</v>
      </c>
      <c r="K104" s="83">
        <v>39389</v>
      </c>
      <c r="L104" s="83">
        <v>7129105</v>
      </c>
      <c r="M104" s="83">
        <v>264567</v>
      </c>
      <c r="N104" s="84">
        <v>25439064</v>
      </c>
      <c r="O104" s="84">
        <v>13388921</v>
      </c>
      <c r="P104" s="84">
        <v>51630</v>
      </c>
      <c r="Q104" s="84">
        <v>29149</v>
      </c>
      <c r="R104" s="84">
        <v>8261472</v>
      </c>
      <c r="S104" s="84">
        <v>254556</v>
      </c>
      <c r="T104" s="83">
        <v>36226607</v>
      </c>
      <c r="U104" s="83">
        <v>13955144</v>
      </c>
      <c r="V104" s="83">
        <v>51630</v>
      </c>
      <c r="W104" s="83">
        <v>11334</v>
      </c>
      <c r="X104" s="83">
        <v>10116604</v>
      </c>
      <c r="Y104" s="83">
        <v>349208</v>
      </c>
      <c r="Z104" s="96">
        <v>39582119</v>
      </c>
      <c r="AA104" s="96">
        <v>17326901</v>
      </c>
      <c r="AB104" s="97" t="s">
        <v>168</v>
      </c>
      <c r="AC104" s="96">
        <v>16697</v>
      </c>
      <c r="AD104" s="96">
        <v>10721785</v>
      </c>
      <c r="AE104" s="96">
        <v>332722</v>
      </c>
      <c r="AF104" s="96">
        <v>41994751</v>
      </c>
      <c r="AG104" s="96">
        <v>22520656</v>
      </c>
      <c r="AH104" s="96" t="s">
        <v>167</v>
      </c>
      <c r="AI104" s="96">
        <v>39187</v>
      </c>
      <c r="AJ104" s="96">
        <v>9120149</v>
      </c>
      <c r="AK104" s="114">
        <v>329453</v>
      </c>
      <c r="AL104" s="114">
        <v>72156973</v>
      </c>
      <c r="AM104" s="114">
        <v>24538706</v>
      </c>
      <c r="AN104" s="114">
        <v>804938</v>
      </c>
      <c r="AO104" s="114">
        <v>42110</v>
      </c>
      <c r="AP104" s="114">
        <v>10287238</v>
      </c>
      <c r="AQ104" s="114">
        <v>393910</v>
      </c>
    </row>
    <row r="105" spans="1:43" customFormat="1" ht="31.5" x14ac:dyDescent="0.25">
      <c r="A105" s="82" t="s">
        <v>162</v>
      </c>
      <c r="B105" s="83">
        <v>73505067</v>
      </c>
      <c r="C105" s="83">
        <v>47267677</v>
      </c>
      <c r="D105" s="83">
        <v>1042111</v>
      </c>
      <c r="E105" s="83">
        <v>10663997</v>
      </c>
      <c r="F105" s="83">
        <v>9862027</v>
      </c>
      <c r="G105" s="83">
        <v>1553130</v>
      </c>
      <c r="H105" s="83">
        <v>97936943</v>
      </c>
      <c r="I105" s="83">
        <v>63770030</v>
      </c>
      <c r="J105" s="83">
        <v>980262</v>
      </c>
      <c r="K105" s="83">
        <v>11041700</v>
      </c>
      <c r="L105" s="83">
        <v>14799415</v>
      </c>
      <c r="M105" s="83">
        <v>3474319</v>
      </c>
      <c r="N105" s="84">
        <v>106874161</v>
      </c>
      <c r="O105" s="84">
        <v>70553183</v>
      </c>
      <c r="P105" s="84">
        <v>979424</v>
      </c>
      <c r="Q105" s="84">
        <v>12032310</v>
      </c>
      <c r="R105" s="84">
        <v>16456607</v>
      </c>
      <c r="S105" s="84">
        <v>3800529</v>
      </c>
      <c r="T105" s="83">
        <v>93519928</v>
      </c>
      <c r="U105" s="83">
        <v>52524031</v>
      </c>
      <c r="V105" s="83">
        <v>852590</v>
      </c>
      <c r="W105" s="83">
        <v>14747462</v>
      </c>
      <c r="X105" s="83">
        <v>19468793</v>
      </c>
      <c r="Y105" s="83">
        <v>1636567</v>
      </c>
      <c r="Z105" s="96">
        <v>111225854</v>
      </c>
      <c r="AA105" s="96">
        <v>62140882</v>
      </c>
      <c r="AB105" s="96">
        <v>845262</v>
      </c>
      <c r="AC105" s="96">
        <v>17731550</v>
      </c>
      <c r="AD105" s="96">
        <v>23678845</v>
      </c>
      <c r="AE105" s="96">
        <v>2447693</v>
      </c>
      <c r="AF105" s="96">
        <v>140890895</v>
      </c>
      <c r="AG105" s="96">
        <v>67045508</v>
      </c>
      <c r="AH105" s="96">
        <v>772844</v>
      </c>
      <c r="AI105" s="96">
        <v>38355449</v>
      </c>
      <c r="AJ105" s="96">
        <v>28939455</v>
      </c>
      <c r="AK105" s="114">
        <v>3573243</v>
      </c>
      <c r="AL105" s="114">
        <v>144897543</v>
      </c>
      <c r="AM105" s="114">
        <v>82205495</v>
      </c>
      <c r="AN105" s="114">
        <v>104329</v>
      </c>
      <c r="AO105" s="114">
        <v>23808269</v>
      </c>
      <c r="AP105" s="114">
        <v>32487103</v>
      </c>
      <c r="AQ105" s="114">
        <v>3429981</v>
      </c>
    </row>
    <row r="106" spans="1:43" customFormat="1" ht="31.5" x14ac:dyDescent="0.25">
      <c r="A106" s="82" t="s">
        <v>163</v>
      </c>
      <c r="B106" s="83">
        <v>36596663</v>
      </c>
      <c r="C106" s="83">
        <v>15981567</v>
      </c>
      <c r="D106" s="83">
        <v>41879</v>
      </c>
      <c r="E106" s="83">
        <v>4583681</v>
      </c>
      <c r="F106" s="83">
        <v>8636512</v>
      </c>
      <c r="G106" s="83">
        <v>1870966</v>
      </c>
      <c r="H106" s="83">
        <v>44839256</v>
      </c>
      <c r="I106" s="83">
        <v>19337842</v>
      </c>
      <c r="J106" s="83">
        <v>189647</v>
      </c>
      <c r="K106" s="83">
        <v>5170825</v>
      </c>
      <c r="L106" s="83">
        <v>15241190</v>
      </c>
      <c r="M106" s="83">
        <v>2080871</v>
      </c>
      <c r="N106" s="84">
        <v>54840905</v>
      </c>
      <c r="O106" s="84">
        <v>21190221</v>
      </c>
      <c r="P106" s="84">
        <v>48360</v>
      </c>
      <c r="Q106" s="84">
        <v>6460259</v>
      </c>
      <c r="R106" s="84">
        <v>22038743</v>
      </c>
      <c r="S106" s="84">
        <v>1915664</v>
      </c>
      <c r="T106" s="83">
        <v>66064825</v>
      </c>
      <c r="U106" s="83">
        <v>27057359</v>
      </c>
      <c r="V106" s="83">
        <v>9648</v>
      </c>
      <c r="W106" s="83">
        <v>6752621</v>
      </c>
      <c r="X106" s="83">
        <v>28817398</v>
      </c>
      <c r="Y106" s="83">
        <v>2291400</v>
      </c>
      <c r="Z106" s="96">
        <v>78267203</v>
      </c>
      <c r="AA106" s="96">
        <v>27279956</v>
      </c>
      <c r="AB106" s="96">
        <v>9379</v>
      </c>
      <c r="AC106" s="96">
        <v>17573571</v>
      </c>
      <c r="AD106" s="96">
        <v>29037740</v>
      </c>
      <c r="AE106" s="96">
        <v>3336393</v>
      </c>
      <c r="AF106" s="96">
        <v>101559220</v>
      </c>
      <c r="AG106" s="96">
        <v>47458359</v>
      </c>
      <c r="AH106" s="96">
        <v>28037</v>
      </c>
      <c r="AI106" s="96">
        <v>18178385</v>
      </c>
      <c r="AJ106" s="96">
        <v>32236852</v>
      </c>
      <c r="AK106" s="96">
        <v>2453164</v>
      </c>
      <c r="AL106" s="96">
        <v>78019839</v>
      </c>
      <c r="AM106" s="96">
        <v>43811963</v>
      </c>
      <c r="AN106" s="96">
        <v>35200</v>
      </c>
      <c r="AO106" s="96">
        <v>7582976</v>
      </c>
      <c r="AP106" s="96">
        <v>22954658</v>
      </c>
      <c r="AQ106" s="96">
        <v>2209627</v>
      </c>
    </row>
    <row r="107" spans="1:43" customFormat="1" ht="31.5" x14ac:dyDescent="0.25">
      <c r="A107" s="82" t="s">
        <v>164</v>
      </c>
      <c r="B107" s="83">
        <v>550643</v>
      </c>
      <c r="C107" s="83">
        <v>374044</v>
      </c>
      <c r="D107" s="83"/>
      <c r="E107" s="83">
        <v>16940</v>
      </c>
      <c r="F107" s="83">
        <v>94886</v>
      </c>
      <c r="G107" s="83">
        <v>36430</v>
      </c>
      <c r="H107" s="83">
        <v>1448518</v>
      </c>
      <c r="I107" s="83">
        <v>251310</v>
      </c>
      <c r="J107" s="83">
        <v>169964</v>
      </c>
      <c r="K107" s="83">
        <v>124303</v>
      </c>
      <c r="L107" s="83">
        <v>902166</v>
      </c>
      <c r="M107" s="83">
        <v>157305</v>
      </c>
      <c r="N107" s="84">
        <v>1519869</v>
      </c>
      <c r="O107" s="84">
        <v>239023</v>
      </c>
      <c r="P107" s="84">
        <v>87</v>
      </c>
      <c r="Q107" s="84">
        <v>122907</v>
      </c>
      <c r="R107" s="84">
        <v>958454</v>
      </c>
      <c r="S107" s="84">
        <v>161894</v>
      </c>
      <c r="T107" s="83">
        <v>1481440</v>
      </c>
      <c r="U107" s="83">
        <v>225681</v>
      </c>
      <c r="V107" s="83"/>
      <c r="W107" s="83">
        <v>110308</v>
      </c>
      <c r="X107" s="83">
        <v>971009</v>
      </c>
      <c r="Y107" s="83">
        <v>166324</v>
      </c>
      <c r="Z107" s="96">
        <v>1494031</v>
      </c>
      <c r="AA107" s="96">
        <v>219910</v>
      </c>
      <c r="AB107" s="97" t="s">
        <v>170</v>
      </c>
      <c r="AC107" s="96">
        <v>104536</v>
      </c>
      <c r="AD107" s="96">
        <v>207831</v>
      </c>
      <c r="AE107" s="96">
        <v>934855</v>
      </c>
      <c r="AF107" s="96">
        <v>1492122</v>
      </c>
      <c r="AG107" s="96">
        <v>266594</v>
      </c>
      <c r="AH107" s="96" t="s">
        <v>170</v>
      </c>
      <c r="AI107" s="96">
        <v>101010</v>
      </c>
      <c r="AJ107" s="96">
        <v>926992</v>
      </c>
      <c r="AK107" s="96">
        <v>168094</v>
      </c>
      <c r="AL107" s="96">
        <v>211021</v>
      </c>
      <c r="AM107" s="96">
        <v>117240</v>
      </c>
      <c r="AN107" s="96" t="s">
        <v>170</v>
      </c>
      <c r="AO107" s="96" t="s">
        <v>167</v>
      </c>
      <c r="AP107" s="96">
        <v>41437</v>
      </c>
      <c r="AQ107" s="96">
        <v>47464</v>
      </c>
    </row>
    <row r="108" spans="1:43" customFormat="1" ht="63" x14ac:dyDescent="0.25">
      <c r="A108" s="82" t="s">
        <v>165</v>
      </c>
      <c r="B108" s="83">
        <v>5074519</v>
      </c>
      <c r="C108" s="83">
        <v>1006364</v>
      </c>
      <c r="D108" s="83">
        <v>25169</v>
      </c>
      <c r="E108" s="83">
        <v>883332</v>
      </c>
      <c r="F108" s="83">
        <v>2332907</v>
      </c>
      <c r="G108" s="83">
        <v>262657</v>
      </c>
      <c r="H108" s="83">
        <v>4987838</v>
      </c>
      <c r="I108" s="83">
        <v>501219</v>
      </c>
      <c r="J108" s="83"/>
      <c r="K108" s="83">
        <v>307174</v>
      </c>
      <c r="L108" s="83">
        <v>3414876</v>
      </c>
      <c r="M108" s="83">
        <v>195256</v>
      </c>
      <c r="N108" s="84">
        <v>9542529</v>
      </c>
      <c r="O108" s="84">
        <v>1389731</v>
      </c>
      <c r="P108" s="84"/>
      <c r="Q108" s="84">
        <v>246980</v>
      </c>
      <c r="R108" s="84">
        <v>6978754</v>
      </c>
      <c r="S108" s="84">
        <v>243559</v>
      </c>
      <c r="T108" s="83">
        <v>14136070</v>
      </c>
      <c r="U108" s="83">
        <v>2315936</v>
      </c>
      <c r="V108" s="83"/>
      <c r="W108" s="83">
        <v>311148</v>
      </c>
      <c r="X108" s="83">
        <v>10376485</v>
      </c>
      <c r="Y108" s="83">
        <v>521861</v>
      </c>
      <c r="Z108" s="96">
        <v>26150770</v>
      </c>
      <c r="AA108" s="96">
        <v>3062127</v>
      </c>
      <c r="AB108" s="97" t="s">
        <v>170</v>
      </c>
      <c r="AC108" s="96">
        <v>10792486</v>
      </c>
      <c r="AD108" s="96">
        <v>11198099</v>
      </c>
      <c r="AE108" s="96">
        <v>593899</v>
      </c>
      <c r="AF108" s="96">
        <v>31063292</v>
      </c>
      <c r="AG108" s="96">
        <v>9157413</v>
      </c>
      <c r="AH108" s="96" t="s">
        <v>167</v>
      </c>
      <c r="AI108" s="96">
        <v>10679532</v>
      </c>
      <c r="AJ108" s="96">
        <v>10415044</v>
      </c>
      <c r="AK108" s="96">
        <v>347154</v>
      </c>
      <c r="AL108" s="96">
        <v>19301472</v>
      </c>
      <c r="AM108" s="96">
        <v>8253995</v>
      </c>
      <c r="AN108" s="96" t="s">
        <v>167</v>
      </c>
      <c r="AO108" s="96" t="s">
        <v>167</v>
      </c>
      <c r="AP108" s="96">
        <v>10008136</v>
      </c>
      <c r="AQ108" s="96">
        <v>237601</v>
      </c>
    </row>
    <row r="109" spans="1:43" customFormat="1" ht="31.5" x14ac:dyDescent="0.25">
      <c r="A109" s="82" t="s">
        <v>166</v>
      </c>
      <c r="B109" s="83">
        <v>30971501</v>
      </c>
      <c r="C109" s="83">
        <v>14601159</v>
      </c>
      <c r="D109" s="83">
        <v>16710</v>
      </c>
      <c r="E109" s="83">
        <v>3683409</v>
      </c>
      <c r="F109" s="83">
        <v>6208719</v>
      </c>
      <c r="G109" s="83">
        <v>1571879</v>
      </c>
      <c r="H109" s="83">
        <v>38402900</v>
      </c>
      <c r="I109" s="83">
        <v>18585313</v>
      </c>
      <c r="J109" s="83">
        <v>19683</v>
      </c>
      <c r="K109" s="83">
        <v>4739348</v>
      </c>
      <c r="L109" s="83">
        <v>10924148</v>
      </c>
      <c r="M109" s="83">
        <v>1728310</v>
      </c>
      <c r="N109" s="84">
        <v>43778507</v>
      </c>
      <c r="O109" s="84">
        <v>19561467</v>
      </c>
      <c r="P109" s="84">
        <v>48273</v>
      </c>
      <c r="Q109" s="84">
        <v>6090372</v>
      </c>
      <c r="R109" s="84">
        <v>14101535</v>
      </c>
      <c r="S109" s="84">
        <v>1510211</v>
      </c>
      <c r="T109" s="83">
        <v>50447315</v>
      </c>
      <c r="U109" s="83">
        <v>24515742</v>
      </c>
      <c r="V109" s="83">
        <v>9648</v>
      </c>
      <c r="W109" s="83">
        <v>6331165</v>
      </c>
      <c r="X109" s="83">
        <v>17469904</v>
      </c>
      <c r="Y109" s="83">
        <v>1603215</v>
      </c>
      <c r="Z109" s="96">
        <v>50622402</v>
      </c>
      <c r="AA109" s="96">
        <v>23997919</v>
      </c>
      <c r="AB109" s="96">
        <v>9379</v>
      </c>
      <c r="AC109" s="96">
        <v>6676549</v>
      </c>
      <c r="AD109" s="96">
        <v>17631810</v>
      </c>
      <c r="AE109" s="96">
        <v>1807639</v>
      </c>
      <c r="AF109" s="96">
        <v>69003806</v>
      </c>
      <c r="AG109" s="96">
        <v>38034352</v>
      </c>
      <c r="AH109" s="96">
        <v>25766</v>
      </c>
      <c r="AI109" s="96">
        <v>7397843</v>
      </c>
      <c r="AJ109" s="96">
        <v>20894816</v>
      </c>
      <c r="AK109" s="96">
        <v>1937916</v>
      </c>
      <c r="AL109" s="96">
        <v>58507346</v>
      </c>
      <c r="AM109" s="96">
        <v>35440728</v>
      </c>
      <c r="AN109" s="96" t="s">
        <v>167</v>
      </c>
      <c r="AO109" s="96">
        <v>7307601</v>
      </c>
      <c r="AP109" s="96">
        <v>12905085</v>
      </c>
      <c r="AQ109" s="96">
        <v>1924562</v>
      </c>
    </row>
    <row r="110" spans="1:43" x14ac:dyDescent="0.25">
      <c r="AK110" s="3"/>
      <c r="AL110" s="115"/>
      <c r="AM110" s="115"/>
      <c r="AN110" s="115"/>
      <c r="AO110" s="115"/>
      <c r="AP110" s="115"/>
      <c r="AQ110" s="115"/>
    </row>
    <row r="111" spans="1:43" x14ac:dyDescent="0.25">
      <c r="A111" s="136"/>
      <c r="B111" s="136"/>
      <c r="C111" s="136"/>
      <c r="D111" s="136"/>
      <c r="E111" s="136"/>
      <c r="F111" s="136"/>
      <c r="G111" s="136"/>
      <c r="H111" s="136"/>
      <c r="AK111" s="3"/>
      <c r="AL111" s="115"/>
      <c r="AM111" s="115"/>
      <c r="AN111" s="115"/>
      <c r="AO111" s="115"/>
      <c r="AP111" s="115"/>
      <c r="AQ111" s="115"/>
    </row>
    <row r="112" spans="1:43" x14ac:dyDescent="0.25">
      <c r="A112" s="2" t="s">
        <v>182</v>
      </c>
      <c r="AK112" s="3"/>
      <c r="AL112" s="3"/>
      <c r="AM112" s="3"/>
      <c r="AN112" s="3"/>
      <c r="AO112" s="3"/>
      <c r="AP112" s="3"/>
      <c r="AQ112" s="3"/>
    </row>
    <row r="113" spans="1:43" x14ac:dyDescent="0.25">
      <c r="A113" s="2" t="s">
        <v>183</v>
      </c>
      <c r="AK113" s="3"/>
      <c r="AL113" s="3"/>
      <c r="AM113" s="3"/>
      <c r="AN113" s="3"/>
      <c r="AO113" s="3"/>
      <c r="AP113" s="3"/>
      <c r="AQ113" s="3"/>
    </row>
    <row r="114" spans="1:43" x14ac:dyDescent="0.25">
      <c r="AK114" s="3"/>
      <c r="AL114" s="3"/>
      <c r="AM114" s="3"/>
      <c r="AN114" s="3"/>
      <c r="AO114" s="3"/>
      <c r="AP114" s="3"/>
      <c r="AQ114" s="3"/>
    </row>
    <row r="115" spans="1:43" x14ac:dyDescent="0.25">
      <c r="AK115" s="3"/>
      <c r="AL115" s="3"/>
      <c r="AM115" s="3"/>
      <c r="AN115" s="3"/>
      <c r="AO115" s="3"/>
      <c r="AP115" s="3"/>
      <c r="AQ115" s="3"/>
    </row>
    <row r="116" spans="1:43" ht="18" x14ac:dyDescent="0.25">
      <c r="A116" s="112" t="s">
        <v>191</v>
      </c>
    </row>
    <row r="117" spans="1:43" x14ac:dyDescent="0.25">
      <c r="A117" s="112"/>
    </row>
  </sheetData>
  <mergeCells count="10">
    <mergeCell ref="A2:Y2"/>
    <mergeCell ref="A3:A4"/>
    <mergeCell ref="B3:G3"/>
    <mergeCell ref="H3:M3"/>
    <mergeCell ref="AL3:AQ3"/>
    <mergeCell ref="A111:H111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90" zoomScaleNormal="90" workbookViewId="0">
      <selection activeCell="A3" sqref="A3:A4"/>
    </sheetView>
  </sheetViews>
  <sheetFormatPr defaultRowHeight="15" x14ac:dyDescent="0.25"/>
  <cols>
    <col min="1" max="1" width="35.7109375" customWidth="1"/>
    <col min="2" max="79" width="14.85546875" customWidth="1"/>
  </cols>
  <sheetData>
    <row r="1" spans="1:79" ht="33" customHeight="1" x14ac:dyDescent="0.25">
      <c r="A1" s="8" t="s">
        <v>3</v>
      </c>
    </row>
    <row r="2" spans="1:79" s="7" customFormat="1" ht="15.75" x14ac:dyDescent="0.25">
      <c r="A2" s="140" t="s">
        <v>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</row>
    <row r="3" spans="1:79" ht="15.75" x14ac:dyDescent="0.25">
      <c r="A3" s="130"/>
      <c r="B3" s="131">
        <v>2004</v>
      </c>
      <c r="C3" s="131"/>
      <c r="D3" s="131"/>
      <c r="E3" s="131"/>
      <c r="F3" s="131"/>
      <c r="G3" s="131"/>
      <c r="H3" s="131">
        <v>2005</v>
      </c>
      <c r="I3" s="131"/>
      <c r="J3" s="131"/>
      <c r="K3" s="131"/>
      <c r="L3" s="131"/>
      <c r="M3" s="131"/>
      <c r="N3" s="131">
        <v>2006</v>
      </c>
      <c r="O3" s="131"/>
      <c r="P3" s="131"/>
      <c r="Q3" s="131"/>
      <c r="R3" s="131"/>
      <c r="S3" s="131"/>
      <c r="T3" s="131">
        <v>2007</v>
      </c>
      <c r="U3" s="131"/>
      <c r="V3" s="131"/>
      <c r="W3" s="131"/>
      <c r="X3" s="131"/>
      <c r="Y3" s="131"/>
      <c r="Z3" s="131">
        <v>2008</v>
      </c>
      <c r="AA3" s="131"/>
      <c r="AB3" s="131"/>
      <c r="AC3" s="131"/>
      <c r="AD3" s="131"/>
      <c r="AE3" s="131"/>
      <c r="AF3" s="131">
        <v>2009</v>
      </c>
      <c r="AG3" s="131"/>
      <c r="AH3" s="131"/>
      <c r="AI3" s="131"/>
      <c r="AJ3" s="131"/>
      <c r="AK3" s="131"/>
      <c r="AL3" s="131">
        <v>2010</v>
      </c>
      <c r="AM3" s="131"/>
      <c r="AN3" s="131"/>
      <c r="AO3" s="131"/>
      <c r="AP3" s="131"/>
      <c r="AQ3" s="131"/>
      <c r="AR3" s="131">
        <v>2011</v>
      </c>
      <c r="AS3" s="131"/>
      <c r="AT3" s="131"/>
      <c r="AU3" s="131"/>
      <c r="AV3" s="131"/>
      <c r="AW3" s="131"/>
      <c r="AX3" s="131">
        <v>2012</v>
      </c>
      <c r="AY3" s="131"/>
      <c r="AZ3" s="131"/>
      <c r="BA3" s="131"/>
      <c r="BB3" s="131"/>
      <c r="BC3" s="131"/>
      <c r="BD3" s="131">
        <v>2013</v>
      </c>
      <c r="BE3" s="131"/>
      <c r="BF3" s="131"/>
      <c r="BG3" s="131"/>
      <c r="BH3" s="131"/>
      <c r="BI3" s="131"/>
      <c r="BJ3" s="131">
        <v>2014</v>
      </c>
      <c r="BK3" s="131"/>
      <c r="BL3" s="131"/>
      <c r="BM3" s="131"/>
      <c r="BN3" s="131"/>
      <c r="BO3" s="131"/>
      <c r="BP3" s="131">
        <v>2015</v>
      </c>
      <c r="BQ3" s="131"/>
      <c r="BR3" s="131"/>
      <c r="BS3" s="131"/>
      <c r="BT3" s="131"/>
      <c r="BU3" s="131"/>
      <c r="BV3" s="131">
        <v>2016</v>
      </c>
      <c r="BW3" s="131"/>
      <c r="BX3" s="131"/>
      <c r="BY3" s="131"/>
      <c r="BZ3" s="131"/>
      <c r="CA3" s="131"/>
    </row>
    <row r="4" spans="1:79" ht="94.5" x14ac:dyDescent="0.25">
      <c r="A4" s="130"/>
      <c r="B4" s="23" t="s">
        <v>16</v>
      </c>
      <c r="C4" s="120" t="s">
        <v>188</v>
      </c>
      <c r="D4" s="120" t="s">
        <v>189</v>
      </c>
      <c r="E4" s="120" t="s">
        <v>17</v>
      </c>
      <c r="F4" s="120" t="s">
        <v>186</v>
      </c>
      <c r="G4" s="120" t="s">
        <v>18</v>
      </c>
      <c r="H4" s="23" t="s">
        <v>16</v>
      </c>
      <c r="I4" s="120" t="s">
        <v>188</v>
      </c>
      <c r="J4" s="120" t="s">
        <v>189</v>
      </c>
      <c r="K4" s="120" t="s">
        <v>17</v>
      </c>
      <c r="L4" s="120" t="s">
        <v>186</v>
      </c>
      <c r="M4" s="120" t="s">
        <v>18</v>
      </c>
      <c r="N4" s="23" t="s">
        <v>16</v>
      </c>
      <c r="O4" s="120" t="s">
        <v>188</v>
      </c>
      <c r="P4" s="120" t="s">
        <v>189</v>
      </c>
      <c r="Q4" s="120" t="s">
        <v>17</v>
      </c>
      <c r="R4" s="120" t="s">
        <v>186</v>
      </c>
      <c r="S4" s="120" t="s">
        <v>18</v>
      </c>
      <c r="T4" s="23" t="s">
        <v>16</v>
      </c>
      <c r="U4" s="120" t="s">
        <v>188</v>
      </c>
      <c r="V4" s="120" t="s">
        <v>189</v>
      </c>
      <c r="W4" s="120" t="s">
        <v>17</v>
      </c>
      <c r="X4" s="120" t="s">
        <v>186</v>
      </c>
      <c r="Y4" s="120" t="s">
        <v>18</v>
      </c>
      <c r="Z4" s="23" t="s">
        <v>16</v>
      </c>
      <c r="AA4" s="120" t="s">
        <v>188</v>
      </c>
      <c r="AB4" s="120" t="s">
        <v>189</v>
      </c>
      <c r="AC4" s="120" t="s">
        <v>17</v>
      </c>
      <c r="AD4" s="120" t="s">
        <v>186</v>
      </c>
      <c r="AE4" s="120" t="s">
        <v>18</v>
      </c>
      <c r="AF4" s="23" t="s">
        <v>16</v>
      </c>
      <c r="AG4" s="120" t="s">
        <v>188</v>
      </c>
      <c r="AH4" s="120" t="s">
        <v>189</v>
      </c>
      <c r="AI4" s="120" t="s">
        <v>17</v>
      </c>
      <c r="AJ4" s="120" t="s">
        <v>186</v>
      </c>
      <c r="AK4" s="120" t="s">
        <v>18</v>
      </c>
      <c r="AL4" s="23" t="s">
        <v>16</v>
      </c>
      <c r="AM4" s="120" t="s">
        <v>188</v>
      </c>
      <c r="AN4" s="120" t="s">
        <v>189</v>
      </c>
      <c r="AO4" s="120" t="s">
        <v>17</v>
      </c>
      <c r="AP4" s="120" t="s">
        <v>186</v>
      </c>
      <c r="AQ4" s="120" t="s">
        <v>18</v>
      </c>
      <c r="AR4" s="23" t="s">
        <v>16</v>
      </c>
      <c r="AS4" s="120" t="s">
        <v>188</v>
      </c>
      <c r="AT4" s="120" t="s">
        <v>189</v>
      </c>
      <c r="AU4" s="120" t="s">
        <v>17</v>
      </c>
      <c r="AV4" s="120" t="s">
        <v>186</v>
      </c>
      <c r="AW4" s="120" t="s">
        <v>18</v>
      </c>
      <c r="AX4" s="23" t="s">
        <v>16</v>
      </c>
      <c r="AY4" s="120" t="s">
        <v>188</v>
      </c>
      <c r="AZ4" s="120" t="s">
        <v>189</v>
      </c>
      <c r="BA4" s="120" t="s">
        <v>17</v>
      </c>
      <c r="BB4" s="120" t="s">
        <v>186</v>
      </c>
      <c r="BC4" s="120" t="s">
        <v>18</v>
      </c>
      <c r="BD4" s="23" t="s">
        <v>16</v>
      </c>
      <c r="BE4" s="120" t="s">
        <v>188</v>
      </c>
      <c r="BF4" s="120" t="s">
        <v>189</v>
      </c>
      <c r="BG4" s="120" t="s">
        <v>17</v>
      </c>
      <c r="BH4" s="120" t="s">
        <v>186</v>
      </c>
      <c r="BI4" s="120" t="s">
        <v>18</v>
      </c>
      <c r="BJ4" s="23" t="s">
        <v>16</v>
      </c>
      <c r="BK4" s="120" t="s">
        <v>188</v>
      </c>
      <c r="BL4" s="120" t="s">
        <v>189</v>
      </c>
      <c r="BM4" s="120" t="s">
        <v>17</v>
      </c>
      <c r="BN4" s="120" t="s">
        <v>186</v>
      </c>
      <c r="BO4" s="120" t="s">
        <v>18</v>
      </c>
      <c r="BP4" s="23" t="s">
        <v>16</v>
      </c>
      <c r="BQ4" s="120" t="s">
        <v>188</v>
      </c>
      <c r="BR4" s="120" t="s">
        <v>189</v>
      </c>
      <c r="BS4" s="120" t="s">
        <v>17</v>
      </c>
      <c r="BT4" s="120" t="s">
        <v>186</v>
      </c>
      <c r="BU4" s="120" t="s">
        <v>18</v>
      </c>
      <c r="BV4" s="23" t="s">
        <v>16</v>
      </c>
      <c r="BW4" s="120" t="s">
        <v>188</v>
      </c>
      <c r="BX4" s="120" t="s">
        <v>189</v>
      </c>
      <c r="BY4" s="120" t="s">
        <v>17</v>
      </c>
      <c r="BZ4" s="120" t="s">
        <v>186</v>
      </c>
      <c r="CA4" s="120" t="s">
        <v>18</v>
      </c>
    </row>
    <row r="5" spans="1:79" s="42" customFormat="1" ht="15.75" x14ac:dyDescent="0.25">
      <c r="A5" s="60" t="s">
        <v>1</v>
      </c>
      <c r="B5" s="61">
        <v>7266628</v>
      </c>
      <c r="C5" s="61">
        <v>3957811</v>
      </c>
      <c r="D5" s="61">
        <v>1558955</v>
      </c>
      <c r="E5" s="61">
        <v>2332470</v>
      </c>
      <c r="F5" s="61">
        <v>655922</v>
      </c>
      <c r="G5" s="61">
        <v>152114</v>
      </c>
      <c r="H5" s="61">
        <v>7718662</v>
      </c>
      <c r="I5" s="61">
        <v>4071868</v>
      </c>
      <c r="J5" s="61">
        <v>1584565</v>
      </c>
      <c r="K5" s="61">
        <v>2479832</v>
      </c>
      <c r="L5" s="61">
        <v>779388</v>
      </c>
      <c r="M5" s="61">
        <v>177715</v>
      </c>
      <c r="N5" s="61">
        <v>8641335</v>
      </c>
      <c r="O5" s="61">
        <v>4406759</v>
      </c>
      <c r="P5" s="61">
        <v>1658616</v>
      </c>
      <c r="Q5" s="61">
        <v>2724118</v>
      </c>
      <c r="R5" s="61">
        <v>993301</v>
      </c>
      <c r="S5" s="61">
        <v>263218</v>
      </c>
      <c r="T5" s="61">
        <v>12818368</v>
      </c>
      <c r="U5" s="61">
        <v>6305979</v>
      </c>
      <c r="V5" s="61">
        <v>2022752</v>
      </c>
      <c r="W5" s="61">
        <v>4342481</v>
      </c>
      <c r="X5" s="61">
        <v>1444862</v>
      </c>
      <c r="Y5" s="61">
        <v>375835</v>
      </c>
      <c r="Z5" s="61">
        <v>13663145</v>
      </c>
      <c r="AA5" s="61">
        <v>6479373</v>
      </c>
      <c r="AB5" s="61">
        <v>1985092</v>
      </c>
      <c r="AC5" s="61">
        <v>4632542</v>
      </c>
      <c r="AD5" s="61">
        <v>1702665</v>
      </c>
      <c r="AE5" s="61">
        <v>424016</v>
      </c>
      <c r="AF5" s="61">
        <v>14239246</v>
      </c>
      <c r="AG5" s="61">
        <v>6594865</v>
      </c>
      <c r="AH5" s="61">
        <v>1826739</v>
      </c>
      <c r="AI5" s="61">
        <v>4911189</v>
      </c>
      <c r="AJ5" s="61">
        <v>1830877</v>
      </c>
      <c r="AK5" s="61">
        <v>491918</v>
      </c>
      <c r="AL5" s="61">
        <v>14906243</v>
      </c>
      <c r="AM5" s="61">
        <v>6674325</v>
      </c>
      <c r="AN5" s="61">
        <v>1774479</v>
      </c>
      <c r="AO5" s="61">
        <v>5262119</v>
      </c>
      <c r="AP5" s="61">
        <v>2011161</v>
      </c>
      <c r="AQ5" s="61">
        <v>504852</v>
      </c>
      <c r="AR5" s="61">
        <v>16113184</v>
      </c>
      <c r="AS5" s="61">
        <v>6688050</v>
      </c>
      <c r="AT5" s="61">
        <v>1575651</v>
      </c>
      <c r="AU5" s="61">
        <v>5462739</v>
      </c>
      <c r="AV5" s="61">
        <v>2428046</v>
      </c>
      <c r="AW5" s="61">
        <v>830734</v>
      </c>
      <c r="AX5" s="61">
        <v>18328049</v>
      </c>
      <c r="AY5" s="61">
        <v>7155092</v>
      </c>
      <c r="AZ5" s="61">
        <v>1591147</v>
      </c>
      <c r="BA5" s="61">
        <v>6080379</v>
      </c>
      <c r="BB5" s="61">
        <v>3045966</v>
      </c>
      <c r="BC5" s="61">
        <v>918650</v>
      </c>
      <c r="BD5" s="61">
        <v>19527677</v>
      </c>
      <c r="BE5" s="61">
        <v>7610411</v>
      </c>
      <c r="BF5" s="61">
        <v>1626585</v>
      </c>
      <c r="BG5" s="61">
        <v>6725407</v>
      </c>
      <c r="BH5" s="61">
        <v>3374924</v>
      </c>
      <c r="BI5" s="61">
        <v>907904</v>
      </c>
      <c r="BJ5" s="61">
        <v>21283791</v>
      </c>
      <c r="BK5" s="61">
        <v>8540239</v>
      </c>
      <c r="BL5" s="61">
        <v>2026685</v>
      </c>
      <c r="BM5" s="61">
        <v>7343200</v>
      </c>
      <c r="BN5" s="61">
        <v>3450555</v>
      </c>
      <c r="BO5" s="61">
        <v>929235</v>
      </c>
      <c r="BP5" s="61">
        <v>23472851</v>
      </c>
      <c r="BQ5" s="61">
        <v>9201366</v>
      </c>
      <c r="BR5" s="61">
        <v>2129498</v>
      </c>
      <c r="BS5" s="61">
        <v>8102252</v>
      </c>
      <c r="BT5" s="61">
        <v>3882084</v>
      </c>
      <c r="BU5" s="61">
        <v>1058557</v>
      </c>
      <c r="BV5" s="61">
        <v>28572739</v>
      </c>
      <c r="BW5" s="61">
        <v>10757372</v>
      </c>
      <c r="BX5" s="61">
        <v>2300420</v>
      </c>
      <c r="BY5" s="61">
        <v>9317212</v>
      </c>
      <c r="BZ5" s="61">
        <v>4611475</v>
      </c>
      <c r="CA5" s="61">
        <v>1324145</v>
      </c>
    </row>
    <row r="6" spans="1:79" ht="31.5" x14ac:dyDescent="0.25">
      <c r="A6" s="45" t="s">
        <v>20</v>
      </c>
      <c r="B6" s="62">
        <v>124115</v>
      </c>
      <c r="C6" s="62">
        <v>32234</v>
      </c>
      <c r="D6" s="62">
        <v>5531</v>
      </c>
      <c r="E6" s="62">
        <v>68140</v>
      </c>
      <c r="F6" s="62">
        <v>11349</v>
      </c>
      <c r="G6" s="62">
        <v>9228</v>
      </c>
      <c r="H6" s="62">
        <v>125004</v>
      </c>
      <c r="I6" s="62">
        <v>32342</v>
      </c>
      <c r="J6" s="62">
        <v>5245</v>
      </c>
      <c r="K6" s="62">
        <v>68088</v>
      </c>
      <c r="L6" s="62">
        <v>12960</v>
      </c>
      <c r="M6" s="62">
        <v>8824</v>
      </c>
      <c r="N6" s="62">
        <v>118973</v>
      </c>
      <c r="O6" s="62">
        <v>28899</v>
      </c>
      <c r="P6" s="62">
        <v>5085</v>
      </c>
      <c r="Q6" s="62">
        <v>65109</v>
      </c>
      <c r="R6" s="62">
        <v>12999</v>
      </c>
      <c r="S6" s="62">
        <v>9090</v>
      </c>
      <c r="T6" s="62">
        <v>190685</v>
      </c>
      <c r="U6" s="62">
        <v>41547</v>
      </c>
      <c r="V6" s="62">
        <v>5810</v>
      </c>
      <c r="W6" s="62">
        <v>117189</v>
      </c>
      <c r="X6" s="62">
        <v>17790</v>
      </c>
      <c r="Y6" s="62">
        <v>11061</v>
      </c>
      <c r="Z6" s="62">
        <v>183423</v>
      </c>
      <c r="AA6" s="62">
        <v>35426</v>
      </c>
      <c r="AB6" s="62">
        <v>4250</v>
      </c>
      <c r="AC6" s="62">
        <v>119123</v>
      </c>
      <c r="AD6" s="62">
        <v>16364</v>
      </c>
      <c r="AE6" s="62">
        <v>9238</v>
      </c>
      <c r="AF6" s="62">
        <v>194809</v>
      </c>
      <c r="AG6" s="62">
        <v>33667</v>
      </c>
      <c r="AH6" s="62">
        <v>3351</v>
      </c>
      <c r="AI6" s="62">
        <v>132445</v>
      </c>
      <c r="AJ6" s="62">
        <v>16186</v>
      </c>
      <c r="AK6" s="62">
        <v>9425</v>
      </c>
      <c r="AL6" s="62">
        <v>197618</v>
      </c>
      <c r="AM6" s="62">
        <v>33253</v>
      </c>
      <c r="AN6" s="62">
        <v>2782</v>
      </c>
      <c r="AO6" s="62">
        <v>134518</v>
      </c>
      <c r="AP6" s="62">
        <v>16573</v>
      </c>
      <c r="AQ6" s="62">
        <v>10691</v>
      </c>
      <c r="AR6" s="62">
        <v>185072</v>
      </c>
      <c r="AS6" s="62">
        <v>32069</v>
      </c>
      <c r="AT6" s="62">
        <v>2265</v>
      </c>
      <c r="AU6" s="62">
        <v>119353</v>
      </c>
      <c r="AV6" s="62">
        <v>18234</v>
      </c>
      <c r="AW6" s="62">
        <v>13051</v>
      </c>
      <c r="AX6" s="62">
        <v>196184</v>
      </c>
      <c r="AY6" s="62">
        <v>32202</v>
      </c>
      <c r="AZ6" s="62">
        <v>2119</v>
      </c>
      <c r="BA6" s="62">
        <v>122885</v>
      </c>
      <c r="BB6" s="62">
        <v>21194</v>
      </c>
      <c r="BC6" s="62">
        <v>16590</v>
      </c>
      <c r="BD6" s="62">
        <v>201641</v>
      </c>
      <c r="BE6" s="62">
        <v>32104</v>
      </c>
      <c r="BF6" s="62">
        <v>1986</v>
      </c>
      <c r="BG6" s="62">
        <v>124286</v>
      </c>
      <c r="BH6" s="62">
        <v>23079</v>
      </c>
      <c r="BI6" s="62">
        <v>19426</v>
      </c>
      <c r="BJ6" s="62">
        <v>214957</v>
      </c>
      <c r="BK6" s="62">
        <v>35582</v>
      </c>
      <c r="BL6" s="62">
        <v>1734</v>
      </c>
      <c r="BM6" s="62">
        <v>126757</v>
      </c>
      <c r="BN6" s="62">
        <v>25811</v>
      </c>
      <c r="BO6" s="62">
        <v>21716</v>
      </c>
      <c r="BP6" s="62">
        <v>233686</v>
      </c>
      <c r="BQ6" s="62">
        <v>34012</v>
      </c>
      <c r="BR6" s="62">
        <v>1580</v>
      </c>
      <c r="BS6" s="62">
        <v>142946</v>
      </c>
      <c r="BT6" s="62">
        <v>27163</v>
      </c>
      <c r="BU6" s="62">
        <v>24467</v>
      </c>
      <c r="BV6" s="62">
        <v>244857</v>
      </c>
      <c r="BW6" s="62">
        <v>32974</v>
      </c>
      <c r="BX6" s="62">
        <v>1484</v>
      </c>
      <c r="BY6" s="62">
        <v>143424</v>
      </c>
      <c r="BZ6" s="62">
        <v>30995</v>
      </c>
      <c r="CA6" s="62">
        <v>30221</v>
      </c>
    </row>
    <row r="7" spans="1:79" ht="31.5" x14ac:dyDescent="0.25">
      <c r="A7" s="45" t="s">
        <v>21</v>
      </c>
      <c r="B7" s="62">
        <v>12201</v>
      </c>
      <c r="C7" s="62">
        <v>3606</v>
      </c>
      <c r="D7" s="62">
        <v>141</v>
      </c>
      <c r="E7" s="62">
        <v>4253</v>
      </c>
      <c r="F7" s="62">
        <v>1959</v>
      </c>
      <c r="G7" s="62">
        <v>2046</v>
      </c>
      <c r="H7" s="62">
        <v>12114</v>
      </c>
      <c r="I7" s="62">
        <v>3564</v>
      </c>
      <c r="J7" s="62">
        <v>206</v>
      </c>
      <c r="K7" s="62">
        <v>4495</v>
      </c>
      <c r="L7" s="62">
        <v>1927</v>
      </c>
      <c r="M7" s="62">
        <v>1691</v>
      </c>
      <c r="N7" s="62">
        <v>12281</v>
      </c>
      <c r="O7" s="62">
        <v>3591</v>
      </c>
      <c r="P7" s="62">
        <v>186</v>
      </c>
      <c r="Q7" s="62">
        <v>4590</v>
      </c>
      <c r="R7" s="62">
        <v>2010</v>
      </c>
      <c r="S7" s="62">
        <v>1697</v>
      </c>
      <c r="T7" s="62">
        <v>17623</v>
      </c>
      <c r="U7" s="62">
        <v>5471</v>
      </c>
      <c r="V7" s="62">
        <v>256</v>
      </c>
      <c r="W7" s="62">
        <v>6810</v>
      </c>
      <c r="X7" s="62">
        <v>2725</v>
      </c>
      <c r="Y7" s="62">
        <v>2100</v>
      </c>
      <c r="Z7" s="62">
        <v>20525</v>
      </c>
      <c r="AA7" s="62">
        <v>5560</v>
      </c>
      <c r="AB7" s="62">
        <v>269</v>
      </c>
      <c r="AC7" s="62">
        <v>7441</v>
      </c>
      <c r="AD7" s="62">
        <v>3692</v>
      </c>
      <c r="AE7" s="62">
        <v>3236</v>
      </c>
      <c r="AF7" s="62">
        <v>20731</v>
      </c>
      <c r="AG7" s="62">
        <v>5965</v>
      </c>
      <c r="AH7" s="62">
        <v>278</v>
      </c>
      <c r="AI7" s="62">
        <v>7495</v>
      </c>
      <c r="AJ7" s="62">
        <v>3255</v>
      </c>
      <c r="AK7" s="62">
        <v>3515</v>
      </c>
      <c r="AL7" s="62">
        <v>21355</v>
      </c>
      <c r="AM7" s="62">
        <v>6189</v>
      </c>
      <c r="AN7" s="62">
        <v>232</v>
      </c>
      <c r="AO7" s="62">
        <v>7838</v>
      </c>
      <c r="AP7" s="62">
        <v>3451</v>
      </c>
      <c r="AQ7" s="62">
        <v>3393</v>
      </c>
      <c r="AR7" s="62">
        <v>21422</v>
      </c>
      <c r="AS7" s="62">
        <v>6233</v>
      </c>
      <c r="AT7" s="62">
        <v>233</v>
      </c>
      <c r="AU7" s="62">
        <v>7853</v>
      </c>
      <c r="AV7" s="62">
        <v>3495</v>
      </c>
      <c r="AW7" s="62">
        <v>3358</v>
      </c>
      <c r="AX7" s="62">
        <v>22635</v>
      </c>
      <c r="AY7" s="62">
        <v>6594</v>
      </c>
      <c r="AZ7" s="62">
        <v>222</v>
      </c>
      <c r="BA7" s="62">
        <v>8174</v>
      </c>
      <c r="BB7" s="62">
        <v>3801</v>
      </c>
      <c r="BC7" s="62">
        <v>3516</v>
      </c>
      <c r="BD7" s="62">
        <v>20450</v>
      </c>
      <c r="BE7" s="62">
        <v>6074</v>
      </c>
      <c r="BF7" s="62">
        <v>216</v>
      </c>
      <c r="BG7" s="62">
        <v>8143</v>
      </c>
      <c r="BH7" s="62">
        <v>3377</v>
      </c>
      <c r="BI7" s="62">
        <v>2279</v>
      </c>
      <c r="BJ7" s="62">
        <v>20791</v>
      </c>
      <c r="BK7" s="62">
        <v>6035</v>
      </c>
      <c r="BL7" s="62">
        <v>199</v>
      </c>
      <c r="BM7" s="62">
        <v>8383</v>
      </c>
      <c r="BN7" s="62">
        <v>3418</v>
      </c>
      <c r="BO7" s="62">
        <v>2394</v>
      </c>
      <c r="BP7" s="62">
        <v>21122</v>
      </c>
      <c r="BQ7" s="62">
        <v>6132</v>
      </c>
      <c r="BR7" s="62">
        <v>166</v>
      </c>
      <c r="BS7" s="62">
        <v>8657</v>
      </c>
      <c r="BT7" s="62">
        <v>3468</v>
      </c>
      <c r="BU7" s="62">
        <v>2370</v>
      </c>
      <c r="BV7" s="62">
        <v>20706</v>
      </c>
      <c r="BW7" s="62">
        <v>5956</v>
      </c>
      <c r="BX7" s="62">
        <v>159</v>
      </c>
      <c r="BY7" s="62">
        <v>8675</v>
      </c>
      <c r="BZ7" s="62">
        <v>3395</v>
      </c>
      <c r="CA7" s="62">
        <v>2211</v>
      </c>
    </row>
    <row r="8" spans="1:79" ht="31.5" x14ac:dyDescent="0.25">
      <c r="A8" s="45" t="s">
        <v>22</v>
      </c>
      <c r="B8" s="62">
        <v>37</v>
      </c>
      <c r="C8" s="62">
        <v>6</v>
      </c>
      <c r="D8" s="63"/>
      <c r="E8" s="62">
        <v>1</v>
      </c>
      <c r="F8" s="62">
        <v>17</v>
      </c>
      <c r="G8" s="62">
        <v>12</v>
      </c>
      <c r="H8" s="62">
        <v>46</v>
      </c>
      <c r="I8" s="62">
        <v>11</v>
      </c>
      <c r="J8" s="63"/>
      <c r="K8" s="62">
        <v>1</v>
      </c>
      <c r="L8" s="62">
        <v>16</v>
      </c>
      <c r="M8" s="62">
        <v>15</v>
      </c>
      <c r="N8" s="62">
        <v>50</v>
      </c>
      <c r="O8" s="62">
        <v>11</v>
      </c>
      <c r="P8" s="63"/>
      <c r="Q8" s="62">
        <v>1</v>
      </c>
      <c r="R8" s="62">
        <v>18</v>
      </c>
      <c r="S8" s="62">
        <v>18</v>
      </c>
      <c r="T8" s="62">
        <v>141</v>
      </c>
      <c r="U8" s="62">
        <v>35</v>
      </c>
      <c r="V8" s="63"/>
      <c r="W8" s="62">
        <v>5</v>
      </c>
      <c r="X8" s="62">
        <v>47</v>
      </c>
      <c r="Y8" s="62">
        <v>45</v>
      </c>
      <c r="Z8" s="62">
        <v>184</v>
      </c>
      <c r="AA8" s="62">
        <v>19</v>
      </c>
      <c r="AB8" s="62">
        <v>5</v>
      </c>
      <c r="AC8" s="62">
        <v>1</v>
      </c>
      <c r="AD8" s="62">
        <v>102</v>
      </c>
      <c r="AE8" s="62">
        <v>57</v>
      </c>
      <c r="AF8" s="62">
        <v>246</v>
      </c>
      <c r="AG8" s="62">
        <v>34</v>
      </c>
      <c r="AH8" s="62">
        <v>10</v>
      </c>
      <c r="AI8" s="62">
        <v>1</v>
      </c>
      <c r="AJ8" s="62">
        <v>131</v>
      </c>
      <c r="AK8" s="62">
        <v>69</v>
      </c>
      <c r="AL8" s="62">
        <v>282</v>
      </c>
      <c r="AM8" s="62">
        <v>56</v>
      </c>
      <c r="AN8" s="62">
        <v>1</v>
      </c>
      <c r="AO8" s="62">
        <v>1</v>
      </c>
      <c r="AP8" s="62">
        <v>138</v>
      </c>
      <c r="AQ8" s="62">
        <v>74</v>
      </c>
      <c r="AR8" s="62">
        <v>359</v>
      </c>
      <c r="AS8" s="62">
        <v>75</v>
      </c>
      <c r="AT8" s="63"/>
      <c r="AU8" s="62">
        <v>6</v>
      </c>
      <c r="AV8" s="62">
        <v>167</v>
      </c>
      <c r="AW8" s="62">
        <v>100</v>
      </c>
      <c r="AX8" s="62">
        <v>455</v>
      </c>
      <c r="AY8" s="62">
        <v>104</v>
      </c>
      <c r="AZ8" s="62">
        <v>1</v>
      </c>
      <c r="BA8" s="62">
        <v>9</v>
      </c>
      <c r="BB8" s="62">
        <v>197</v>
      </c>
      <c r="BC8" s="62">
        <v>136</v>
      </c>
      <c r="BD8" s="62">
        <v>657</v>
      </c>
      <c r="BE8" s="62">
        <v>182</v>
      </c>
      <c r="BF8" s="62">
        <v>1</v>
      </c>
      <c r="BG8" s="62">
        <v>126</v>
      </c>
      <c r="BH8" s="62">
        <v>202</v>
      </c>
      <c r="BI8" s="62">
        <v>137</v>
      </c>
      <c r="BJ8" s="62">
        <v>550</v>
      </c>
      <c r="BK8" s="62">
        <v>157</v>
      </c>
      <c r="BL8" s="62">
        <v>1</v>
      </c>
      <c r="BM8" s="62">
        <v>127</v>
      </c>
      <c r="BN8" s="62">
        <v>119</v>
      </c>
      <c r="BO8" s="62">
        <v>135</v>
      </c>
      <c r="BP8" s="62">
        <v>573</v>
      </c>
      <c r="BQ8" s="62">
        <v>160</v>
      </c>
      <c r="BR8" s="62">
        <v>1</v>
      </c>
      <c r="BS8" s="62">
        <v>128</v>
      </c>
      <c r="BT8" s="62">
        <v>132</v>
      </c>
      <c r="BU8" s="62">
        <v>142</v>
      </c>
      <c r="BV8" s="62">
        <v>352</v>
      </c>
      <c r="BW8" s="62">
        <v>50</v>
      </c>
      <c r="BX8" s="63"/>
      <c r="BY8" s="62">
        <v>7</v>
      </c>
      <c r="BZ8" s="62">
        <v>138</v>
      </c>
      <c r="CA8" s="62">
        <v>96</v>
      </c>
    </row>
    <row r="9" spans="1:79" ht="31.5" x14ac:dyDescent="0.25">
      <c r="A9" s="45" t="s">
        <v>23</v>
      </c>
      <c r="B9" s="62">
        <v>4270</v>
      </c>
      <c r="C9" s="62">
        <v>1879</v>
      </c>
      <c r="D9" s="62">
        <v>22</v>
      </c>
      <c r="E9" s="62">
        <v>248</v>
      </c>
      <c r="F9" s="62">
        <v>1478</v>
      </c>
      <c r="G9" s="62">
        <v>496</v>
      </c>
      <c r="H9" s="62">
        <v>4269</v>
      </c>
      <c r="I9" s="62">
        <v>1597</v>
      </c>
      <c r="J9" s="62">
        <v>51</v>
      </c>
      <c r="K9" s="62">
        <v>318</v>
      </c>
      <c r="L9" s="62">
        <v>1748</v>
      </c>
      <c r="M9" s="62">
        <v>413</v>
      </c>
      <c r="N9" s="62">
        <v>6076</v>
      </c>
      <c r="O9" s="62">
        <v>1682</v>
      </c>
      <c r="P9" s="62">
        <v>93</v>
      </c>
      <c r="Q9" s="62">
        <v>548</v>
      </c>
      <c r="R9" s="62">
        <v>3025</v>
      </c>
      <c r="S9" s="62">
        <v>592</v>
      </c>
      <c r="T9" s="62">
        <v>5614</v>
      </c>
      <c r="U9" s="62">
        <v>1873</v>
      </c>
      <c r="V9" s="62">
        <v>119</v>
      </c>
      <c r="W9" s="62">
        <v>169</v>
      </c>
      <c r="X9" s="62">
        <v>2655</v>
      </c>
      <c r="Y9" s="62">
        <v>645</v>
      </c>
      <c r="Z9" s="62">
        <v>5551</v>
      </c>
      <c r="AA9" s="62">
        <v>1527</v>
      </c>
      <c r="AB9" s="62">
        <v>85</v>
      </c>
      <c r="AC9" s="62">
        <v>134</v>
      </c>
      <c r="AD9" s="62">
        <v>2960</v>
      </c>
      <c r="AE9" s="62">
        <v>651</v>
      </c>
      <c r="AF9" s="62">
        <v>6305</v>
      </c>
      <c r="AG9" s="62">
        <v>2085</v>
      </c>
      <c r="AH9" s="62">
        <v>116</v>
      </c>
      <c r="AI9" s="62">
        <v>191</v>
      </c>
      <c r="AJ9" s="62">
        <v>3021</v>
      </c>
      <c r="AK9" s="62">
        <v>701</v>
      </c>
      <c r="AL9" s="62">
        <v>7238</v>
      </c>
      <c r="AM9" s="62">
        <v>2083</v>
      </c>
      <c r="AN9" s="62">
        <v>133</v>
      </c>
      <c r="AO9" s="62">
        <v>190</v>
      </c>
      <c r="AP9" s="62">
        <v>3058</v>
      </c>
      <c r="AQ9" s="62">
        <v>1580</v>
      </c>
      <c r="AR9" s="62">
        <v>7385</v>
      </c>
      <c r="AS9" s="62">
        <v>3144</v>
      </c>
      <c r="AT9" s="62">
        <v>397</v>
      </c>
      <c r="AU9" s="62">
        <v>255</v>
      </c>
      <c r="AV9" s="62">
        <v>2847</v>
      </c>
      <c r="AW9" s="62">
        <v>844</v>
      </c>
      <c r="AX9" s="62">
        <v>8518</v>
      </c>
      <c r="AY9" s="62">
        <v>3614</v>
      </c>
      <c r="AZ9" s="62">
        <v>484</v>
      </c>
      <c r="BA9" s="62">
        <v>262</v>
      </c>
      <c r="BB9" s="62">
        <v>2814</v>
      </c>
      <c r="BC9" s="62">
        <v>1454</v>
      </c>
      <c r="BD9" s="62">
        <v>9991</v>
      </c>
      <c r="BE9" s="62">
        <v>4106</v>
      </c>
      <c r="BF9" s="62">
        <v>310</v>
      </c>
      <c r="BG9" s="62">
        <v>613</v>
      </c>
      <c r="BH9" s="62">
        <v>3731</v>
      </c>
      <c r="BI9" s="62">
        <v>1194</v>
      </c>
      <c r="BJ9" s="62">
        <v>8352</v>
      </c>
      <c r="BK9" s="62">
        <v>2748</v>
      </c>
      <c r="BL9" s="62">
        <v>540</v>
      </c>
      <c r="BM9" s="62">
        <v>248</v>
      </c>
      <c r="BN9" s="62">
        <v>3947</v>
      </c>
      <c r="BO9" s="62">
        <v>1092</v>
      </c>
      <c r="BP9" s="62">
        <v>8369</v>
      </c>
      <c r="BQ9" s="62">
        <v>2304</v>
      </c>
      <c r="BR9" s="62">
        <v>76</v>
      </c>
      <c r="BS9" s="62">
        <v>209</v>
      </c>
      <c r="BT9" s="62">
        <v>4421</v>
      </c>
      <c r="BU9" s="62">
        <v>1094</v>
      </c>
      <c r="BV9" s="62">
        <v>9802</v>
      </c>
      <c r="BW9" s="62">
        <v>2319</v>
      </c>
      <c r="BX9" s="62">
        <v>47</v>
      </c>
      <c r="BY9" s="62">
        <v>427</v>
      </c>
      <c r="BZ9" s="62">
        <v>5415</v>
      </c>
      <c r="CA9" s="62">
        <v>1120</v>
      </c>
    </row>
    <row r="10" spans="1:79" ht="47.25" x14ac:dyDescent="0.25">
      <c r="A10" s="45" t="s">
        <v>24</v>
      </c>
      <c r="B10" s="62">
        <v>9911</v>
      </c>
      <c r="C10" s="62">
        <v>4350</v>
      </c>
      <c r="D10" s="62">
        <v>3217</v>
      </c>
      <c r="E10" s="62">
        <v>4101</v>
      </c>
      <c r="F10" s="62">
        <v>1180</v>
      </c>
      <c r="G10" s="62">
        <v>127</v>
      </c>
      <c r="H10" s="62">
        <v>4957</v>
      </c>
      <c r="I10" s="62">
        <v>3342</v>
      </c>
      <c r="J10" s="62">
        <v>2634</v>
      </c>
      <c r="K10" s="62">
        <v>1207</v>
      </c>
      <c r="L10" s="62">
        <v>281</v>
      </c>
      <c r="M10" s="62">
        <v>66</v>
      </c>
      <c r="N10" s="62">
        <v>9742</v>
      </c>
      <c r="O10" s="62">
        <v>7546</v>
      </c>
      <c r="P10" s="62">
        <v>2921</v>
      </c>
      <c r="Q10" s="62">
        <v>1235</v>
      </c>
      <c r="R10" s="62">
        <v>265</v>
      </c>
      <c r="S10" s="62">
        <v>591</v>
      </c>
      <c r="T10" s="62">
        <v>15170</v>
      </c>
      <c r="U10" s="62">
        <v>10105</v>
      </c>
      <c r="V10" s="62">
        <v>4110</v>
      </c>
      <c r="W10" s="62">
        <v>3709</v>
      </c>
      <c r="X10" s="62">
        <v>533</v>
      </c>
      <c r="Y10" s="62">
        <v>745</v>
      </c>
      <c r="Z10" s="62">
        <v>24844</v>
      </c>
      <c r="AA10" s="62">
        <v>18579</v>
      </c>
      <c r="AB10" s="62">
        <v>8860</v>
      </c>
      <c r="AC10" s="62">
        <v>5299</v>
      </c>
      <c r="AD10" s="62">
        <v>653</v>
      </c>
      <c r="AE10" s="62">
        <v>225</v>
      </c>
      <c r="AF10" s="62">
        <v>26598</v>
      </c>
      <c r="AG10" s="62">
        <v>19727</v>
      </c>
      <c r="AH10" s="62">
        <v>9735</v>
      </c>
      <c r="AI10" s="62">
        <v>5932</v>
      </c>
      <c r="AJ10" s="62">
        <v>655</v>
      </c>
      <c r="AK10" s="62">
        <v>231</v>
      </c>
      <c r="AL10" s="62">
        <v>23836</v>
      </c>
      <c r="AM10" s="62">
        <v>16378</v>
      </c>
      <c r="AN10" s="62">
        <v>8168</v>
      </c>
      <c r="AO10" s="62">
        <v>6099</v>
      </c>
      <c r="AP10" s="62">
        <v>1002</v>
      </c>
      <c r="AQ10" s="62">
        <v>257</v>
      </c>
      <c r="AR10" s="62">
        <v>14946</v>
      </c>
      <c r="AS10" s="62">
        <v>6479</v>
      </c>
      <c r="AT10" s="62">
        <v>3969</v>
      </c>
      <c r="AU10" s="62">
        <v>7322</v>
      </c>
      <c r="AV10" s="62">
        <v>846</v>
      </c>
      <c r="AW10" s="62">
        <v>249</v>
      </c>
      <c r="AX10" s="62">
        <v>10090</v>
      </c>
      <c r="AY10" s="62">
        <v>2025</v>
      </c>
      <c r="AZ10" s="62">
        <v>1412</v>
      </c>
      <c r="BA10" s="62">
        <v>7098</v>
      </c>
      <c r="BB10" s="62">
        <v>672</v>
      </c>
      <c r="BC10" s="62">
        <v>249</v>
      </c>
      <c r="BD10" s="62">
        <v>8333</v>
      </c>
      <c r="BE10" s="62">
        <v>673</v>
      </c>
      <c r="BF10" s="62">
        <v>161</v>
      </c>
      <c r="BG10" s="62">
        <v>6467</v>
      </c>
      <c r="BH10" s="62">
        <v>786</v>
      </c>
      <c r="BI10" s="62">
        <v>232</v>
      </c>
      <c r="BJ10" s="62">
        <v>7022</v>
      </c>
      <c r="BK10" s="62">
        <v>882</v>
      </c>
      <c r="BL10" s="62">
        <v>248</v>
      </c>
      <c r="BM10" s="62">
        <v>5233</v>
      </c>
      <c r="BN10" s="62">
        <v>537</v>
      </c>
      <c r="BO10" s="62">
        <v>221</v>
      </c>
      <c r="BP10" s="62">
        <v>11958</v>
      </c>
      <c r="BQ10" s="62">
        <v>715</v>
      </c>
      <c r="BR10" s="62">
        <v>110</v>
      </c>
      <c r="BS10" s="62">
        <v>9721</v>
      </c>
      <c r="BT10" s="62">
        <v>743</v>
      </c>
      <c r="BU10" s="62">
        <v>608</v>
      </c>
      <c r="BV10" s="62">
        <v>9068</v>
      </c>
      <c r="BW10" s="62">
        <v>700</v>
      </c>
      <c r="BX10" s="62">
        <v>111</v>
      </c>
      <c r="BY10" s="62">
        <v>6750</v>
      </c>
      <c r="BZ10" s="62">
        <v>828</v>
      </c>
      <c r="CA10" s="62">
        <v>606</v>
      </c>
    </row>
    <row r="11" spans="1:79" ht="15.75" x14ac:dyDescent="0.25">
      <c r="A11" s="45" t="s">
        <v>25</v>
      </c>
      <c r="B11" s="62">
        <v>176016</v>
      </c>
      <c r="C11" s="62">
        <v>5660</v>
      </c>
      <c r="D11" s="62">
        <v>4690</v>
      </c>
      <c r="E11" s="62">
        <v>168441</v>
      </c>
      <c r="F11" s="62">
        <v>955</v>
      </c>
      <c r="G11" s="62">
        <v>727</v>
      </c>
      <c r="H11" s="62">
        <v>48644</v>
      </c>
      <c r="I11" s="62">
        <v>1307</v>
      </c>
      <c r="J11" s="62">
        <v>376</v>
      </c>
      <c r="K11" s="62">
        <v>45840</v>
      </c>
      <c r="L11" s="62">
        <v>752</v>
      </c>
      <c r="M11" s="62">
        <v>631</v>
      </c>
      <c r="N11" s="62">
        <v>79948</v>
      </c>
      <c r="O11" s="62">
        <v>2214</v>
      </c>
      <c r="P11" s="62">
        <v>726</v>
      </c>
      <c r="Q11" s="62">
        <v>66905</v>
      </c>
      <c r="R11" s="62">
        <v>4511</v>
      </c>
      <c r="S11" s="62">
        <v>4962</v>
      </c>
      <c r="T11" s="62">
        <v>112882</v>
      </c>
      <c r="U11" s="62">
        <v>4080</v>
      </c>
      <c r="V11" s="62">
        <v>1931</v>
      </c>
      <c r="W11" s="62">
        <v>106114</v>
      </c>
      <c r="X11" s="62">
        <v>1487</v>
      </c>
      <c r="Y11" s="62">
        <v>994</v>
      </c>
      <c r="Z11" s="62">
        <v>227067</v>
      </c>
      <c r="AA11" s="62">
        <v>4129</v>
      </c>
      <c r="AB11" s="62">
        <v>1578</v>
      </c>
      <c r="AC11" s="62">
        <v>218914</v>
      </c>
      <c r="AD11" s="62">
        <v>1739</v>
      </c>
      <c r="AE11" s="62">
        <v>2029</v>
      </c>
      <c r="AF11" s="62">
        <v>221223</v>
      </c>
      <c r="AG11" s="62">
        <v>5005</v>
      </c>
      <c r="AH11" s="62">
        <v>632</v>
      </c>
      <c r="AI11" s="62">
        <v>212558</v>
      </c>
      <c r="AJ11" s="62">
        <v>1862</v>
      </c>
      <c r="AK11" s="62">
        <v>1610</v>
      </c>
      <c r="AL11" s="62">
        <v>88249</v>
      </c>
      <c r="AM11" s="62">
        <v>10384</v>
      </c>
      <c r="AN11" s="62">
        <v>1301</v>
      </c>
      <c r="AO11" s="62">
        <v>72285</v>
      </c>
      <c r="AP11" s="62">
        <v>3025</v>
      </c>
      <c r="AQ11" s="62">
        <v>1603</v>
      </c>
      <c r="AR11" s="62">
        <v>122222</v>
      </c>
      <c r="AS11" s="62">
        <v>10331</v>
      </c>
      <c r="AT11" s="62">
        <v>1673</v>
      </c>
      <c r="AU11" s="62">
        <v>105516</v>
      </c>
      <c r="AV11" s="62">
        <v>3525</v>
      </c>
      <c r="AW11" s="62">
        <v>1719</v>
      </c>
      <c r="AX11" s="62">
        <v>126602</v>
      </c>
      <c r="AY11" s="62">
        <v>13253</v>
      </c>
      <c r="AZ11" s="62">
        <v>211</v>
      </c>
      <c r="BA11" s="62">
        <v>105777</v>
      </c>
      <c r="BB11" s="62">
        <v>4606</v>
      </c>
      <c r="BC11" s="62">
        <v>1901</v>
      </c>
      <c r="BD11" s="62">
        <v>133907</v>
      </c>
      <c r="BE11" s="62">
        <v>12273</v>
      </c>
      <c r="BF11" s="62">
        <v>109</v>
      </c>
      <c r="BG11" s="62">
        <v>109756</v>
      </c>
      <c r="BH11" s="62">
        <v>8503</v>
      </c>
      <c r="BI11" s="62">
        <v>2167</v>
      </c>
      <c r="BJ11" s="62">
        <v>139995</v>
      </c>
      <c r="BK11" s="62">
        <v>14065</v>
      </c>
      <c r="BL11" s="62">
        <v>41</v>
      </c>
      <c r="BM11" s="62">
        <v>109795</v>
      </c>
      <c r="BN11" s="62">
        <v>12366</v>
      </c>
      <c r="BO11" s="62">
        <v>2235</v>
      </c>
      <c r="BP11" s="62">
        <v>203216</v>
      </c>
      <c r="BQ11" s="62">
        <v>18751</v>
      </c>
      <c r="BR11" s="62">
        <v>37</v>
      </c>
      <c r="BS11" s="62">
        <v>166122</v>
      </c>
      <c r="BT11" s="62">
        <v>14229</v>
      </c>
      <c r="BU11" s="62">
        <v>2038</v>
      </c>
      <c r="BV11" s="62">
        <v>214839</v>
      </c>
      <c r="BW11" s="62">
        <v>21297</v>
      </c>
      <c r="BX11" s="62">
        <v>81</v>
      </c>
      <c r="BY11" s="62">
        <v>169333</v>
      </c>
      <c r="BZ11" s="62">
        <v>20389</v>
      </c>
      <c r="CA11" s="62">
        <v>2034</v>
      </c>
    </row>
    <row r="12" spans="1:79" ht="78.75" x14ac:dyDescent="0.25">
      <c r="A12" s="45" t="s">
        <v>26</v>
      </c>
      <c r="B12" s="62">
        <v>23592</v>
      </c>
      <c r="C12" s="62">
        <v>15752</v>
      </c>
      <c r="D12" s="62">
        <v>496</v>
      </c>
      <c r="E12" s="62">
        <v>1118</v>
      </c>
      <c r="F12" s="62">
        <v>3863</v>
      </c>
      <c r="G12" s="62">
        <v>2102</v>
      </c>
      <c r="H12" s="62">
        <v>22544</v>
      </c>
      <c r="I12" s="62">
        <v>14936</v>
      </c>
      <c r="J12" s="62">
        <v>335</v>
      </c>
      <c r="K12" s="62">
        <v>938</v>
      </c>
      <c r="L12" s="62">
        <v>4025</v>
      </c>
      <c r="M12" s="62">
        <v>2014</v>
      </c>
      <c r="N12" s="62">
        <v>24049</v>
      </c>
      <c r="O12" s="62">
        <v>14783</v>
      </c>
      <c r="P12" s="62">
        <v>288</v>
      </c>
      <c r="Q12" s="62">
        <v>1044</v>
      </c>
      <c r="R12" s="62">
        <v>4673</v>
      </c>
      <c r="S12" s="62">
        <v>2841</v>
      </c>
      <c r="T12" s="62">
        <v>28583</v>
      </c>
      <c r="U12" s="62">
        <v>15520</v>
      </c>
      <c r="V12" s="62">
        <v>237</v>
      </c>
      <c r="W12" s="62">
        <v>1258</v>
      </c>
      <c r="X12" s="62">
        <v>5917</v>
      </c>
      <c r="Y12" s="62">
        <v>5102</v>
      </c>
      <c r="Z12" s="62">
        <v>27379</v>
      </c>
      <c r="AA12" s="62">
        <v>14395</v>
      </c>
      <c r="AB12" s="62">
        <v>591</v>
      </c>
      <c r="AC12" s="62">
        <v>2293</v>
      </c>
      <c r="AD12" s="62">
        <v>5217</v>
      </c>
      <c r="AE12" s="62">
        <v>4670</v>
      </c>
      <c r="AF12" s="62">
        <v>25721</v>
      </c>
      <c r="AG12" s="62">
        <v>13391</v>
      </c>
      <c r="AH12" s="62">
        <v>134</v>
      </c>
      <c r="AI12" s="62">
        <v>922</v>
      </c>
      <c r="AJ12" s="62">
        <v>5504</v>
      </c>
      <c r="AK12" s="62">
        <v>5046</v>
      </c>
      <c r="AL12" s="62">
        <v>28503</v>
      </c>
      <c r="AM12" s="62">
        <v>15083</v>
      </c>
      <c r="AN12" s="62">
        <v>149</v>
      </c>
      <c r="AO12" s="62">
        <v>1191</v>
      </c>
      <c r="AP12" s="62">
        <v>6202</v>
      </c>
      <c r="AQ12" s="62">
        <v>4606</v>
      </c>
      <c r="AR12" s="62">
        <v>16337</v>
      </c>
      <c r="AS12" s="62">
        <v>9695</v>
      </c>
      <c r="AT12" s="62">
        <v>54</v>
      </c>
      <c r="AU12" s="62">
        <v>480</v>
      </c>
      <c r="AV12" s="62">
        <v>2611</v>
      </c>
      <c r="AW12" s="62">
        <v>2408</v>
      </c>
      <c r="AX12" s="62">
        <v>14728</v>
      </c>
      <c r="AY12" s="62">
        <v>9111</v>
      </c>
      <c r="AZ12" s="62">
        <v>39</v>
      </c>
      <c r="BA12" s="62">
        <v>504</v>
      </c>
      <c r="BB12" s="62">
        <v>2786</v>
      </c>
      <c r="BC12" s="62">
        <v>1605</v>
      </c>
      <c r="BD12" s="62">
        <v>12439</v>
      </c>
      <c r="BE12" s="62">
        <v>7262</v>
      </c>
      <c r="BF12" s="62">
        <v>17</v>
      </c>
      <c r="BG12" s="62">
        <v>271</v>
      </c>
      <c r="BH12" s="62">
        <v>2078</v>
      </c>
      <c r="BI12" s="62">
        <v>2333</v>
      </c>
      <c r="BJ12" s="62">
        <v>18867</v>
      </c>
      <c r="BK12" s="62">
        <v>7559</v>
      </c>
      <c r="BL12" s="62">
        <v>43</v>
      </c>
      <c r="BM12" s="62">
        <v>321</v>
      </c>
      <c r="BN12" s="62">
        <v>2352</v>
      </c>
      <c r="BO12" s="62">
        <v>7124</v>
      </c>
      <c r="BP12" s="62">
        <v>16711</v>
      </c>
      <c r="BQ12" s="62">
        <v>5816</v>
      </c>
      <c r="BR12" s="62">
        <v>36</v>
      </c>
      <c r="BS12" s="62">
        <v>305</v>
      </c>
      <c r="BT12" s="62">
        <v>2350</v>
      </c>
      <c r="BU12" s="62">
        <v>7173</v>
      </c>
      <c r="BV12" s="62">
        <v>19763</v>
      </c>
      <c r="BW12" s="62">
        <v>6611</v>
      </c>
      <c r="BX12" s="62">
        <v>51</v>
      </c>
      <c r="BY12" s="62">
        <v>915</v>
      </c>
      <c r="BZ12" s="62">
        <v>3154</v>
      </c>
      <c r="CA12" s="62">
        <v>7564</v>
      </c>
    </row>
    <row r="13" spans="1:79" ht="15.75" x14ac:dyDescent="0.25">
      <c r="A13" s="45" t="s">
        <v>27</v>
      </c>
      <c r="B13" s="62">
        <v>12653</v>
      </c>
      <c r="C13" s="62">
        <v>8617</v>
      </c>
      <c r="D13" s="62">
        <v>2341</v>
      </c>
      <c r="E13" s="62">
        <v>2047</v>
      </c>
      <c r="F13" s="62">
        <v>919</v>
      </c>
      <c r="G13" s="62">
        <v>376</v>
      </c>
      <c r="H13" s="62">
        <v>13030</v>
      </c>
      <c r="I13" s="62">
        <v>8650</v>
      </c>
      <c r="J13" s="62">
        <v>2610</v>
      </c>
      <c r="K13" s="62">
        <v>2407</v>
      </c>
      <c r="L13" s="62">
        <v>877</v>
      </c>
      <c r="M13" s="62">
        <v>415</v>
      </c>
      <c r="N13" s="62">
        <v>13368</v>
      </c>
      <c r="O13" s="62">
        <v>8344</v>
      </c>
      <c r="P13" s="62">
        <v>1776</v>
      </c>
      <c r="Q13" s="62">
        <v>2699</v>
      </c>
      <c r="R13" s="62">
        <v>1079</v>
      </c>
      <c r="S13" s="62">
        <v>479</v>
      </c>
      <c r="T13" s="62">
        <v>21272</v>
      </c>
      <c r="U13" s="62">
        <v>13477</v>
      </c>
      <c r="V13" s="62">
        <v>2866</v>
      </c>
      <c r="W13" s="62">
        <v>4187</v>
      </c>
      <c r="X13" s="62">
        <v>1766</v>
      </c>
      <c r="Y13" s="62">
        <v>697</v>
      </c>
      <c r="Z13" s="62">
        <v>23821</v>
      </c>
      <c r="AA13" s="62">
        <v>14235</v>
      </c>
      <c r="AB13" s="62">
        <v>2259</v>
      </c>
      <c r="AC13" s="62">
        <v>5105</v>
      </c>
      <c r="AD13" s="62">
        <v>2113</v>
      </c>
      <c r="AE13" s="62">
        <v>797</v>
      </c>
      <c r="AF13" s="62">
        <v>24430</v>
      </c>
      <c r="AG13" s="62">
        <v>14469</v>
      </c>
      <c r="AH13" s="62">
        <v>2135</v>
      </c>
      <c r="AI13" s="62">
        <v>5181</v>
      </c>
      <c r="AJ13" s="62">
        <v>2089</v>
      </c>
      <c r="AK13" s="62">
        <v>1004</v>
      </c>
      <c r="AL13" s="62">
        <v>26823</v>
      </c>
      <c r="AM13" s="62">
        <v>15643</v>
      </c>
      <c r="AN13" s="62">
        <v>2078</v>
      </c>
      <c r="AO13" s="62">
        <v>5398</v>
      </c>
      <c r="AP13" s="62">
        <v>2564</v>
      </c>
      <c r="AQ13" s="62">
        <v>1160</v>
      </c>
      <c r="AR13" s="62">
        <v>27934</v>
      </c>
      <c r="AS13" s="62">
        <v>15970</v>
      </c>
      <c r="AT13" s="62">
        <v>2263</v>
      </c>
      <c r="AU13" s="62">
        <v>5477</v>
      </c>
      <c r="AV13" s="62">
        <v>2666</v>
      </c>
      <c r="AW13" s="62">
        <v>1225</v>
      </c>
      <c r="AX13" s="62">
        <v>36043</v>
      </c>
      <c r="AY13" s="62">
        <v>22388</v>
      </c>
      <c r="AZ13" s="62">
        <v>3632</v>
      </c>
      <c r="BA13" s="62">
        <v>5627</v>
      </c>
      <c r="BB13" s="62">
        <v>3613</v>
      </c>
      <c r="BC13" s="62">
        <v>1569</v>
      </c>
      <c r="BD13" s="62">
        <v>36168</v>
      </c>
      <c r="BE13" s="62">
        <v>20701</v>
      </c>
      <c r="BF13" s="62">
        <v>2727</v>
      </c>
      <c r="BG13" s="62">
        <v>6245</v>
      </c>
      <c r="BH13" s="62">
        <v>4265</v>
      </c>
      <c r="BI13" s="62">
        <v>1749</v>
      </c>
      <c r="BJ13" s="62">
        <v>38982</v>
      </c>
      <c r="BK13" s="62">
        <v>22563</v>
      </c>
      <c r="BL13" s="62">
        <v>3834</v>
      </c>
      <c r="BM13" s="62">
        <v>6564</v>
      </c>
      <c r="BN13" s="62">
        <v>4578</v>
      </c>
      <c r="BO13" s="62">
        <v>1684</v>
      </c>
      <c r="BP13" s="62">
        <v>43434</v>
      </c>
      <c r="BQ13" s="62">
        <v>25909</v>
      </c>
      <c r="BR13" s="62">
        <v>4532</v>
      </c>
      <c r="BS13" s="62">
        <v>7015</v>
      </c>
      <c r="BT13" s="62">
        <v>5023</v>
      </c>
      <c r="BU13" s="62">
        <v>1761</v>
      </c>
      <c r="BV13" s="62">
        <v>58962</v>
      </c>
      <c r="BW13" s="62">
        <v>37270</v>
      </c>
      <c r="BX13" s="62">
        <v>5349</v>
      </c>
      <c r="BY13" s="62">
        <v>8673</v>
      </c>
      <c r="BZ13" s="62">
        <v>5837</v>
      </c>
      <c r="CA13" s="62">
        <v>1984</v>
      </c>
    </row>
    <row r="14" spans="1:79" ht="15.75" x14ac:dyDescent="0.25">
      <c r="A14" s="45" t="s">
        <v>28</v>
      </c>
      <c r="B14" s="62">
        <v>588456</v>
      </c>
      <c r="C14" s="62">
        <v>24280</v>
      </c>
      <c r="D14" s="62">
        <v>9370</v>
      </c>
      <c r="E14" s="62">
        <v>531556</v>
      </c>
      <c r="F14" s="62">
        <v>12273</v>
      </c>
      <c r="G14" s="62">
        <v>18927</v>
      </c>
      <c r="H14" s="62">
        <v>620528</v>
      </c>
      <c r="I14" s="62">
        <v>16589</v>
      </c>
      <c r="J14" s="62">
        <v>1104</v>
      </c>
      <c r="K14" s="62">
        <v>560193</v>
      </c>
      <c r="L14" s="62">
        <v>14346</v>
      </c>
      <c r="M14" s="62">
        <v>27038</v>
      </c>
      <c r="N14" s="62">
        <v>629675</v>
      </c>
      <c r="O14" s="62">
        <v>17550</v>
      </c>
      <c r="P14" s="62">
        <v>1066</v>
      </c>
      <c r="Q14" s="62">
        <v>560937</v>
      </c>
      <c r="R14" s="62">
        <v>13016</v>
      </c>
      <c r="S14" s="62">
        <v>36860</v>
      </c>
      <c r="T14" s="62">
        <v>982779</v>
      </c>
      <c r="U14" s="62">
        <v>27883</v>
      </c>
      <c r="V14" s="62">
        <v>1557</v>
      </c>
      <c r="W14" s="62">
        <v>880361</v>
      </c>
      <c r="X14" s="62">
        <v>19410</v>
      </c>
      <c r="Y14" s="62">
        <v>52967</v>
      </c>
      <c r="Z14" s="62">
        <v>998015</v>
      </c>
      <c r="AA14" s="62">
        <v>29246</v>
      </c>
      <c r="AB14" s="62">
        <v>1429</v>
      </c>
      <c r="AC14" s="62">
        <v>885207</v>
      </c>
      <c r="AD14" s="62">
        <v>20920</v>
      </c>
      <c r="AE14" s="62">
        <v>60877</v>
      </c>
      <c r="AF14" s="62">
        <v>957373</v>
      </c>
      <c r="AG14" s="62">
        <v>31475</v>
      </c>
      <c r="AH14" s="62">
        <v>1284</v>
      </c>
      <c r="AI14" s="62">
        <v>831932</v>
      </c>
      <c r="AJ14" s="62">
        <v>18388</v>
      </c>
      <c r="AK14" s="62">
        <v>72966</v>
      </c>
      <c r="AL14" s="62">
        <v>1040364</v>
      </c>
      <c r="AM14" s="62">
        <v>35885</v>
      </c>
      <c r="AN14" s="62">
        <v>1064</v>
      </c>
      <c r="AO14" s="62">
        <v>930698</v>
      </c>
      <c r="AP14" s="62">
        <v>19129</v>
      </c>
      <c r="AQ14" s="62">
        <v>50384</v>
      </c>
      <c r="AR14" s="62">
        <v>1050425</v>
      </c>
      <c r="AS14" s="62">
        <v>33992</v>
      </c>
      <c r="AT14" s="62">
        <v>849</v>
      </c>
      <c r="AU14" s="62">
        <v>941337</v>
      </c>
      <c r="AV14" s="62">
        <v>22852</v>
      </c>
      <c r="AW14" s="62">
        <v>48707</v>
      </c>
      <c r="AX14" s="62">
        <v>1283902</v>
      </c>
      <c r="AY14" s="62">
        <v>35680</v>
      </c>
      <c r="AZ14" s="62">
        <v>636</v>
      </c>
      <c r="BA14" s="62">
        <v>1167680</v>
      </c>
      <c r="BB14" s="62">
        <v>27947</v>
      </c>
      <c r="BC14" s="62">
        <v>50550</v>
      </c>
      <c r="BD14" s="62">
        <v>1558603</v>
      </c>
      <c r="BE14" s="62">
        <v>40943</v>
      </c>
      <c r="BF14" s="62">
        <v>733</v>
      </c>
      <c r="BG14" s="62">
        <v>1409125</v>
      </c>
      <c r="BH14" s="62">
        <v>42133</v>
      </c>
      <c r="BI14" s="62">
        <v>62922</v>
      </c>
      <c r="BJ14" s="62">
        <v>1296692</v>
      </c>
      <c r="BK14" s="62">
        <v>42719</v>
      </c>
      <c r="BL14" s="62">
        <v>884</v>
      </c>
      <c r="BM14" s="62">
        <v>1143118</v>
      </c>
      <c r="BN14" s="62">
        <v>42565</v>
      </c>
      <c r="BO14" s="62">
        <v>64828</v>
      </c>
      <c r="BP14" s="62">
        <v>1415347</v>
      </c>
      <c r="BQ14" s="62">
        <v>47432</v>
      </c>
      <c r="BR14" s="62">
        <v>743</v>
      </c>
      <c r="BS14" s="62">
        <v>1240102</v>
      </c>
      <c r="BT14" s="62">
        <v>50772</v>
      </c>
      <c r="BU14" s="62">
        <v>71976</v>
      </c>
      <c r="BV14" s="62">
        <v>1726153</v>
      </c>
      <c r="BW14" s="62">
        <v>55896</v>
      </c>
      <c r="BX14" s="62">
        <v>1260</v>
      </c>
      <c r="BY14" s="62">
        <v>1521201</v>
      </c>
      <c r="BZ14" s="62">
        <v>65380</v>
      </c>
      <c r="CA14" s="62">
        <v>73206</v>
      </c>
    </row>
    <row r="15" spans="1:79" ht="15.75" x14ac:dyDescent="0.25">
      <c r="A15" s="45" t="s">
        <v>29</v>
      </c>
      <c r="B15" s="62">
        <v>33937</v>
      </c>
      <c r="C15" s="62">
        <v>2702</v>
      </c>
      <c r="D15" s="62">
        <v>327</v>
      </c>
      <c r="E15" s="62">
        <v>26724</v>
      </c>
      <c r="F15" s="62">
        <v>3352</v>
      </c>
      <c r="G15" s="62">
        <v>578</v>
      </c>
      <c r="H15" s="62">
        <v>37737</v>
      </c>
      <c r="I15" s="62">
        <v>4617</v>
      </c>
      <c r="J15" s="62">
        <v>163</v>
      </c>
      <c r="K15" s="62">
        <v>26914</v>
      </c>
      <c r="L15" s="62">
        <v>4627</v>
      </c>
      <c r="M15" s="62">
        <v>822</v>
      </c>
      <c r="N15" s="62">
        <v>72638</v>
      </c>
      <c r="O15" s="62">
        <v>5533</v>
      </c>
      <c r="P15" s="62">
        <v>211</v>
      </c>
      <c r="Q15" s="62">
        <v>59642</v>
      </c>
      <c r="R15" s="62">
        <v>5053</v>
      </c>
      <c r="S15" s="62">
        <v>1435</v>
      </c>
      <c r="T15" s="62">
        <v>112536</v>
      </c>
      <c r="U15" s="62">
        <v>8366</v>
      </c>
      <c r="V15" s="62">
        <v>760</v>
      </c>
      <c r="W15" s="62">
        <v>95196</v>
      </c>
      <c r="X15" s="62">
        <v>5601</v>
      </c>
      <c r="Y15" s="62">
        <v>2026</v>
      </c>
      <c r="Z15" s="62">
        <v>114381</v>
      </c>
      <c r="AA15" s="62">
        <v>9210</v>
      </c>
      <c r="AB15" s="62">
        <v>264</v>
      </c>
      <c r="AC15" s="62">
        <v>95813</v>
      </c>
      <c r="AD15" s="62">
        <v>5184</v>
      </c>
      <c r="AE15" s="62">
        <v>2463</v>
      </c>
      <c r="AF15" s="62">
        <v>117235</v>
      </c>
      <c r="AG15" s="62">
        <v>10242</v>
      </c>
      <c r="AH15" s="62">
        <v>152</v>
      </c>
      <c r="AI15" s="62">
        <v>96665</v>
      </c>
      <c r="AJ15" s="62">
        <v>5663</v>
      </c>
      <c r="AK15" s="62">
        <v>2918</v>
      </c>
      <c r="AL15" s="62">
        <v>119639</v>
      </c>
      <c r="AM15" s="62">
        <v>10870</v>
      </c>
      <c r="AN15" s="62">
        <v>181</v>
      </c>
      <c r="AO15" s="62">
        <v>98172</v>
      </c>
      <c r="AP15" s="62">
        <v>5221</v>
      </c>
      <c r="AQ15" s="62">
        <v>3134</v>
      </c>
      <c r="AR15" s="62">
        <v>131059</v>
      </c>
      <c r="AS15" s="62">
        <v>13293</v>
      </c>
      <c r="AT15" s="62">
        <v>116</v>
      </c>
      <c r="AU15" s="62">
        <v>100015</v>
      </c>
      <c r="AV15" s="62">
        <v>5649</v>
      </c>
      <c r="AW15" s="62">
        <v>3965</v>
      </c>
      <c r="AX15" s="62">
        <v>149509</v>
      </c>
      <c r="AY15" s="62">
        <v>13832</v>
      </c>
      <c r="AZ15" s="62">
        <v>156</v>
      </c>
      <c r="BA15" s="62">
        <v>120767</v>
      </c>
      <c r="BB15" s="62">
        <v>6732</v>
      </c>
      <c r="BC15" s="62">
        <v>4883</v>
      </c>
      <c r="BD15" s="62">
        <v>154129</v>
      </c>
      <c r="BE15" s="62">
        <v>15378</v>
      </c>
      <c r="BF15" s="62">
        <v>514</v>
      </c>
      <c r="BG15" s="62">
        <v>122867</v>
      </c>
      <c r="BH15" s="62">
        <v>5910</v>
      </c>
      <c r="BI15" s="62">
        <v>5460</v>
      </c>
      <c r="BJ15" s="62">
        <v>159705</v>
      </c>
      <c r="BK15" s="62">
        <v>16289</v>
      </c>
      <c r="BL15" s="62">
        <v>1310</v>
      </c>
      <c r="BM15" s="62">
        <v>123728</v>
      </c>
      <c r="BN15" s="62">
        <v>7102</v>
      </c>
      <c r="BO15" s="62">
        <v>5816</v>
      </c>
      <c r="BP15" s="62">
        <v>171779</v>
      </c>
      <c r="BQ15" s="62">
        <v>17313</v>
      </c>
      <c r="BR15" s="62">
        <v>2111</v>
      </c>
      <c r="BS15" s="62">
        <v>130496</v>
      </c>
      <c r="BT15" s="62">
        <v>8345</v>
      </c>
      <c r="BU15" s="62">
        <v>6614</v>
      </c>
      <c r="BV15" s="62">
        <v>121368</v>
      </c>
      <c r="BW15" s="62">
        <v>17571</v>
      </c>
      <c r="BX15" s="62">
        <v>2983</v>
      </c>
      <c r="BY15" s="62">
        <v>75797</v>
      </c>
      <c r="BZ15" s="62">
        <v>9065</v>
      </c>
      <c r="CA15" s="62">
        <v>6614</v>
      </c>
    </row>
    <row r="16" spans="1:79" ht="47.25" x14ac:dyDescent="0.25">
      <c r="A16" s="45" t="s">
        <v>30</v>
      </c>
      <c r="B16" s="62">
        <v>1439706</v>
      </c>
      <c r="C16" s="62">
        <v>878251</v>
      </c>
      <c r="D16" s="62">
        <v>683222</v>
      </c>
      <c r="E16" s="62">
        <v>435935</v>
      </c>
      <c r="F16" s="62">
        <v>96145</v>
      </c>
      <c r="G16" s="62">
        <v>13437</v>
      </c>
      <c r="H16" s="62">
        <v>1501706</v>
      </c>
      <c r="I16" s="62">
        <v>774634</v>
      </c>
      <c r="J16" s="62">
        <v>541620</v>
      </c>
      <c r="K16" s="62">
        <v>592516</v>
      </c>
      <c r="L16" s="62">
        <v>102786</v>
      </c>
      <c r="M16" s="62">
        <v>13246</v>
      </c>
      <c r="N16" s="62">
        <v>1711995</v>
      </c>
      <c r="O16" s="62">
        <v>931214</v>
      </c>
      <c r="P16" s="62">
        <v>625486</v>
      </c>
      <c r="Q16" s="62">
        <v>621508</v>
      </c>
      <c r="R16" s="62">
        <v>119124</v>
      </c>
      <c r="S16" s="62">
        <v>17781</v>
      </c>
      <c r="T16" s="62">
        <v>2266892</v>
      </c>
      <c r="U16" s="62">
        <v>1020839</v>
      </c>
      <c r="V16" s="62">
        <v>533905</v>
      </c>
      <c r="W16" s="62">
        <v>1017260</v>
      </c>
      <c r="X16" s="62">
        <v>171445</v>
      </c>
      <c r="Y16" s="62">
        <v>23962</v>
      </c>
      <c r="Z16" s="62">
        <v>2264122</v>
      </c>
      <c r="AA16" s="62">
        <v>913982</v>
      </c>
      <c r="AB16" s="62">
        <v>383506</v>
      </c>
      <c r="AC16" s="62">
        <v>1068670</v>
      </c>
      <c r="AD16" s="62">
        <v>209945</v>
      </c>
      <c r="AE16" s="62">
        <v>28190</v>
      </c>
      <c r="AF16" s="62">
        <v>2350743</v>
      </c>
      <c r="AG16" s="62">
        <v>883518</v>
      </c>
      <c r="AH16" s="62">
        <v>298562</v>
      </c>
      <c r="AI16" s="62">
        <v>1142868</v>
      </c>
      <c r="AJ16" s="62">
        <v>247588</v>
      </c>
      <c r="AK16" s="62">
        <v>31005</v>
      </c>
      <c r="AL16" s="62">
        <v>2272517</v>
      </c>
      <c r="AM16" s="62">
        <v>925401</v>
      </c>
      <c r="AN16" s="62">
        <v>308381</v>
      </c>
      <c r="AO16" s="62">
        <v>989093</v>
      </c>
      <c r="AP16" s="62">
        <v>276610</v>
      </c>
      <c r="AQ16" s="62">
        <v>31700</v>
      </c>
      <c r="AR16" s="62">
        <v>2179908</v>
      </c>
      <c r="AS16" s="62">
        <v>760724</v>
      </c>
      <c r="AT16" s="62">
        <v>219343</v>
      </c>
      <c r="AU16" s="62">
        <v>1037592</v>
      </c>
      <c r="AV16" s="62">
        <v>293289</v>
      </c>
      <c r="AW16" s="62">
        <v>35962</v>
      </c>
      <c r="AX16" s="62">
        <v>2642326</v>
      </c>
      <c r="AY16" s="62">
        <v>781626</v>
      </c>
      <c r="AZ16" s="62">
        <v>175738</v>
      </c>
      <c r="BA16" s="62">
        <v>1211834</v>
      </c>
      <c r="BB16" s="62">
        <v>427986</v>
      </c>
      <c r="BC16" s="62">
        <v>48385</v>
      </c>
      <c r="BD16" s="62">
        <v>2623616</v>
      </c>
      <c r="BE16" s="62">
        <v>860766</v>
      </c>
      <c r="BF16" s="62">
        <v>207110</v>
      </c>
      <c r="BG16" s="62">
        <v>1253015</v>
      </c>
      <c r="BH16" s="62">
        <v>386839</v>
      </c>
      <c r="BI16" s="62">
        <v>45670</v>
      </c>
      <c r="BJ16" s="62">
        <v>2981390</v>
      </c>
      <c r="BK16" s="62">
        <v>850542</v>
      </c>
      <c r="BL16" s="62">
        <v>170512</v>
      </c>
      <c r="BM16" s="62">
        <v>1576322</v>
      </c>
      <c r="BN16" s="62">
        <v>419002</v>
      </c>
      <c r="BO16" s="62">
        <v>47263</v>
      </c>
      <c r="BP16" s="62">
        <v>3298619</v>
      </c>
      <c r="BQ16" s="62">
        <v>934125</v>
      </c>
      <c r="BR16" s="62">
        <v>205268</v>
      </c>
      <c r="BS16" s="62">
        <v>1756458</v>
      </c>
      <c r="BT16" s="62">
        <v>458616</v>
      </c>
      <c r="BU16" s="62">
        <v>53944</v>
      </c>
      <c r="BV16" s="62">
        <v>4041891</v>
      </c>
      <c r="BW16" s="62">
        <v>1127386</v>
      </c>
      <c r="BX16" s="62">
        <v>223560</v>
      </c>
      <c r="BY16" s="62">
        <v>2149103</v>
      </c>
      <c r="BZ16" s="62">
        <v>563749</v>
      </c>
      <c r="CA16" s="62">
        <v>76764</v>
      </c>
    </row>
    <row r="17" spans="1:79" ht="63" x14ac:dyDescent="0.25">
      <c r="A17" s="45" t="s">
        <v>31</v>
      </c>
      <c r="B17" s="62">
        <v>2975650</v>
      </c>
      <c r="C17" s="62">
        <v>1615608</v>
      </c>
      <c r="D17" s="62">
        <v>670850</v>
      </c>
      <c r="E17" s="62">
        <v>1036716</v>
      </c>
      <c r="F17" s="62">
        <v>184416</v>
      </c>
      <c r="G17" s="62">
        <v>60719</v>
      </c>
      <c r="H17" s="62">
        <v>3302206</v>
      </c>
      <c r="I17" s="62">
        <v>1803562</v>
      </c>
      <c r="J17" s="62">
        <v>846095</v>
      </c>
      <c r="K17" s="62">
        <v>1111598</v>
      </c>
      <c r="L17" s="62">
        <v>228107</v>
      </c>
      <c r="M17" s="62">
        <v>73848</v>
      </c>
      <c r="N17" s="62">
        <v>3652321</v>
      </c>
      <c r="O17" s="62">
        <v>1837774</v>
      </c>
      <c r="P17" s="62">
        <v>831134</v>
      </c>
      <c r="Q17" s="62">
        <v>1264466</v>
      </c>
      <c r="R17" s="62">
        <v>321702</v>
      </c>
      <c r="S17" s="62">
        <v>125526</v>
      </c>
      <c r="T17" s="62">
        <v>5521953</v>
      </c>
      <c r="U17" s="62">
        <v>2711065</v>
      </c>
      <c r="V17" s="62">
        <v>1198543</v>
      </c>
      <c r="W17" s="62">
        <v>1984628</v>
      </c>
      <c r="X17" s="62">
        <v>500277</v>
      </c>
      <c r="Y17" s="62">
        <v>184042</v>
      </c>
      <c r="Z17" s="62">
        <v>5892164</v>
      </c>
      <c r="AA17" s="62">
        <v>2860084</v>
      </c>
      <c r="AB17" s="62">
        <v>1305901</v>
      </c>
      <c r="AC17" s="62">
        <v>2082658</v>
      </c>
      <c r="AD17" s="62">
        <v>570707</v>
      </c>
      <c r="AE17" s="62">
        <v>208424</v>
      </c>
      <c r="AF17" s="62">
        <v>6110856</v>
      </c>
      <c r="AG17" s="62">
        <v>2807884</v>
      </c>
      <c r="AH17" s="62">
        <v>1264749</v>
      </c>
      <c r="AI17" s="62">
        <v>2313605</v>
      </c>
      <c r="AJ17" s="62">
        <v>585723</v>
      </c>
      <c r="AK17" s="62">
        <v>246623</v>
      </c>
      <c r="AL17" s="62">
        <v>6604757</v>
      </c>
      <c r="AM17" s="62">
        <v>2706078</v>
      </c>
      <c r="AN17" s="62">
        <v>1198219</v>
      </c>
      <c r="AO17" s="62">
        <v>2818404</v>
      </c>
      <c r="AP17" s="62">
        <v>637927</v>
      </c>
      <c r="AQ17" s="62">
        <v>273996</v>
      </c>
      <c r="AR17" s="62">
        <v>7296930</v>
      </c>
      <c r="AS17" s="62">
        <v>2568753</v>
      </c>
      <c r="AT17" s="62">
        <v>1081556</v>
      </c>
      <c r="AU17" s="62">
        <v>2893297</v>
      </c>
      <c r="AV17" s="62">
        <v>890078</v>
      </c>
      <c r="AW17" s="62">
        <v>578460</v>
      </c>
      <c r="AX17" s="62">
        <v>7953737</v>
      </c>
      <c r="AY17" s="62">
        <v>2641273</v>
      </c>
      <c r="AZ17" s="62">
        <v>1135425</v>
      </c>
      <c r="BA17" s="62">
        <v>3056665</v>
      </c>
      <c r="BB17" s="62">
        <v>1062386</v>
      </c>
      <c r="BC17" s="62">
        <v>612353</v>
      </c>
      <c r="BD17" s="62">
        <v>8232882</v>
      </c>
      <c r="BE17" s="62">
        <v>2649479</v>
      </c>
      <c r="BF17" s="62">
        <v>1121343</v>
      </c>
      <c r="BG17" s="62">
        <v>3374307</v>
      </c>
      <c r="BH17" s="62">
        <v>1196381</v>
      </c>
      <c r="BI17" s="62">
        <v>589899</v>
      </c>
      <c r="BJ17" s="62">
        <v>8789083</v>
      </c>
      <c r="BK17" s="62">
        <v>3110502</v>
      </c>
      <c r="BL17" s="62">
        <v>1548691</v>
      </c>
      <c r="BM17" s="62">
        <v>3526290</v>
      </c>
      <c r="BN17" s="62">
        <v>1108648</v>
      </c>
      <c r="BO17" s="62">
        <v>574904</v>
      </c>
      <c r="BP17" s="62">
        <v>9818168</v>
      </c>
      <c r="BQ17" s="62">
        <v>3287178</v>
      </c>
      <c r="BR17" s="62">
        <v>1562445</v>
      </c>
      <c r="BS17" s="62">
        <v>3857406</v>
      </c>
      <c r="BT17" s="62">
        <v>1347446</v>
      </c>
      <c r="BU17" s="62">
        <v>674739</v>
      </c>
      <c r="BV17" s="62">
        <v>12860697</v>
      </c>
      <c r="BW17" s="62">
        <v>4145296</v>
      </c>
      <c r="BX17" s="62">
        <v>1710245</v>
      </c>
      <c r="BY17" s="62">
        <v>4324703</v>
      </c>
      <c r="BZ17" s="62">
        <v>1709610</v>
      </c>
      <c r="CA17" s="62">
        <v>883071</v>
      </c>
    </row>
    <row r="18" spans="1:79" ht="15.75" x14ac:dyDescent="0.25">
      <c r="A18" s="45" t="s">
        <v>32</v>
      </c>
      <c r="B18" s="62">
        <v>939200</v>
      </c>
      <c r="C18" s="62">
        <v>769702</v>
      </c>
      <c r="D18" s="62">
        <v>146530</v>
      </c>
      <c r="E18" s="62">
        <v>22184</v>
      </c>
      <c r="F18" s="62">
        <v>95885</v>
      </c>
      <c r="G18" s="62">
        <v>19018</v>
      </c>
      <c r="H18" s="62">
        <v>986381</v>
      </c>
      <c r="I18" s="62">
        <v>781618</v>
      </c>
      <c r="J18" s="62">
        <v>149134</v>
      </c>
      <c r="K18" s="62">
        <v>24946</v>
      </c>
      <c r="L18" s="62">
        <v>110894</v>
      </c>
      <c r="M18" s="62">
        <v>20546</v>
      </c>
      <c r="N18" s="62">
        <v>1125537</v>
      </c>
      <c r="O18" s="62">
        <v>866205</v>
      </c>
      <c r="P18" s="62">
        <v>153050</v>
      </c>
      <c r="Q18" s="62">
        <v>28425</v>
      </c>
      <c r="R18" s="62">
        <v>143812</v>
      </c>
      <c r="S18" s="62">
        <v>26605</v>
      </c>
      <c r="T18" s="62">
        <v>1736929</v>
      </c>
      <c r="U18" s="62">
        <v>1347753</v>
      </c>
      <c r="V18" s="62">
        <v>214271</v>
      </c>
      <c r="W18" s="62">
        <v>44708</v>
      </c>
      <c r="X18" s="62">
        <v>219108</v>
      </c>
      <c r="Y18" s="62">
        <v>41882</v>
      </c>
      <c r="Z18" s="62">
        <v>1866469</v>
      </c>
      <c r="AA18" s="62">
        <v>1401123</v>
      </c>
      <c r="AB18" s="62">
        <v>216493</v>
      </c>
      <c r="AC18" s="62">
        <v>48861</v>
      </c>
      <c r="AD18" s="62">
        <v>267770</v>
      </c>
      <c r="AE18" s="62">
        <v>46902</v>
      </c>
      <c r="AF18" s="62">
        <v>1938067</v>
      </c>
      <c r="AG18" s="62">
        <v>1459433</v>
      </c>
      <c r="AH18" s="62">
        <v>183939</v>
      </c>
      <c r="AI18" s="62">
        <v>55335</v>
      </c>
      <c r="AJ18" s="62">
        <v>283359</v>
      </c>
      <c r="AK18" s="62">
        <v>50691</v>
      </c>
      <c r="AL18" s="62">
        <v>2081618</v>
      </c>
      <c r="AM18" s="62">
        <v>1546738</v>
      </c>
      <c r="AN18" s="62">
        <v>187565</v>
      </c>
      <c r="AO18" s="62">
        <v>61289</v>
      </c>
      <c r="AP18" s="62">
        <v>313552</v>
      </c>
      <c r="AQ18" s="62">
        <v>53076</v>
      </c>
      <c r="AR18" s="62">
        <v>2380531</v>
      </c>
      <c r="AS18" s="62">
        <v>1744284</v>
      </c>
      <c r="AT18" s="62">
        <v>198992</v>
      </c>
      <c r="AU18" s="62">
        <v>81963</v>
      </c>
      <c r="AV18" s="62">
        <v>362925</v>
      </c>
      <c r="AW18" s="62">
        <v>55149</v>
      </c>
      <c r="AX18" s="62">
        <v>2809126</v>
      </c>
      <c r="AY18" s="62">
        <v>1967492</v>
      </c>
      <c r="AZ18" s="62">
        <v>203058</v>
      </c>
      <c r="BA18" s="62">
        <v>93086</v>
      </c>
      <c r="BB18" s="62">
        <v>468825</v>
      </c>
      <c r="BC18" s="62">
        <v>73647</v>
      </c>
      <c r="BD18" s="62">
        <v>3042791</v>
      </c>
      <c r="BE18" s="62">
        <v>2178968</v>
      </c>
      <c r="BF18" s="62">
        <v>217953</v>
      </c>
      <c r="BG18" s="62">
        <v>104839</v>
      </c>
      <c r="BH18" s="62">
        <v>486297</v>
      </c>
      <c r="BI18" s="62">
        <v>69641</v>
      </c>
      <c r="BJ18" s="62">
        <v>3470815</v>
      </c>
      <c r="BK18" s="62">
        <v>2455709</v>
      </c>
      <c r="BL18" s="62">
        <v>223790</v>
      </c>
      <c r="BM18" s="62">
        <v>119695</v>
      </c>
      <c r="BN18" s="62">
        <v>574038</v>
      </c>
      <c r="BO18" s="62">
        <v>82106</v>
      </c>
      <c r="BP18" s="62">
        <v>3738808</v>
      </c>
      <c r="BQ18" s="62">
        <v>2692318</v>
      </c>
      <c r="BR18" s="62">
        <v>261648</v>
      </c>
      <c r="BS18" s="62">
        <v>139476</v>
      </c>
      <c r="BT18" s="62">
        <v>594434</v>
      </c>
      <c r="BU18" s="62">
        <v>86536</v>
      </c>
      <c r="BV18" s="62">
        <v>4176951</v>
      </c>
      <c r="BW18" s="62">
        <v>2928949</v>
      </c>
      <c r="BX18" s="62">
        <v>268511</v>
      </c>
      <c r="BY18" s="62">
        <v>158397</v>
      </c>
      <c r="BZ18" s="62">
        <v>648806</v>
      </c>
      <c r="CA18" s="62">
        <v>94497</v>
      </c>
    </row>
    <row r="19" spans="1:79" ht="47.25" x14ac:dyDescent="0.25">
      <c r="A19" s="45" t="s">
        <v>33</v>
      </c>
      <c r="B19" s="62">
        <v>693328</v>
      </c>
      <c r="C19" s="62">
        <v>426898</v>
      </c>
      <c r="D19" s="62">
        <v>30209</v>
      </c>
      <c r="E19" s="62">
        <v>16201</v>
      </c>
      <c r="F19" s="62">
        <v>217002</v>
      </c>
      <c r="G19" s="62">
        <v>18810</v>
      </c>
      <c r="H19" s="62">
        <v>786476</v>
      </c>
      <c r="I19" s="62">
        <v>452650</v>
      </c>
      <c r="J19" s="62">
        <v>32799</v>
      </c>
      <c r="K19" s="62">
        <v>20387</v>
      </c>
      <c r="L19" s="62">
        <v>266827</v>
      </c>
      <c r="M19" s="62">
        <v>22240</v>
      </c>
      <c r="N19" s="62">
        <v>894053</v>
      </c>
      <c r="O19" s="62">
        <v>488064</v>
      </c>
      <c r="P19" s="62">
        <v>34002</v>
      </c>
      <c r="Q19" s="62">
        <v>22712</v>
      </c>
      <c r="R19" s="62">
        <v>326997</v>
      </c>
      <c r="S19" s="62">
        <v>27651</v>
      </c>
      <c r="T19" s="62">
        <v>1296665</v>
      </c>
      <c r="U19" s="62">
        <v>734631</v>
      </c>
      <c r="V19" s="62">
        <v>55447</v>
      </c>
      <c r="W19" s="62">
        <v>35648</v>
      </c>
      <c r="X19" s="62">
        <v>446463</v>
      </c>
      <c r="Y19" s="62">
        <v>38987</v>
      </c>
      <c r="Z19" s="62">
        <v>1439666</v>
      </c>
      <c r="AA19" s="62">
        <v>775353</v>
      </c>
      <c r="AB19" s="62">
        <v>55921</v>
      </c>
      <c r="AC19" s="62">
        <v>37499</v>
      </c>
      <c r="AD19" s="62">
        <v>534680</v>
      </c>
      <c r="AE19" s="62">
        <v>43704</v>
      </c>
      <c r="AF19" s="62">
        <v>1582946</v>
      </c>
      <c r="AG19" s="62">
        <v>865826</v>
      </c>
      <c r="AH19" s="62">
        <v>56647</v>
      </c>
      <c r="AI19" s="62">
        <v>38318</v>
      </c>
      <c r="AJ19" s="62">
        <v>583274</v>
      </c>
      <c r="AK19" s="62">
        <v>50075</v>
      </c>
      <c r="AL19" s="62">
        <v>1691939</v>
      </c>
      <c r="AM19" s="62">
        <v>903017</v>
      </c>
      <c r="AN19" s="62">
        <v>58853</v>
      </c>
      <c r="AO19" s="62">
        <v>42198</v>
      </c>
      <c r="AP19" s="62">
        <v>643104</v>
      </c>
      <c r="AQ19" s="62">
        <v>52475</v>
      </c>
      <c r="AR19" s="62">
        <v>1869669</v>
      </c>
      <c r="AS19" s="62">
        <v>981453</v>
      </c>
      <c r="AT19" s="62">
        <v>59791</v>
      </c>
      <c r="AU19" s="62">
        <v>46088</v>
      </c>
      <c r="AV19" s="62">
        <v>729046</v>
      </c>
      <c r="AW19" s="62">
        <v>58557</v>
      </c>
      <c r="AX19" s="62">
        <v>2130848</v>
      </c>
      <c r="AY19" s="62">
        <v>1066134</v>
      </c>
      <c r="AZ19" s="62">
        <v>62346</v>
      </c>
      <c r="BA19" s="62">
        <v>49615</v>
      </c>
      <c r="BB19" s="62">
        <v>885972</v>
      </c>
      <c r="BC19" s="62">
        <v>66030</v>
      </c>
      <c r="BD19" s="62">
        <v>2466100</v>
      </c>
      <c r="BE19" s="62">
        <v>1171756</v>
      </c>
      <c r="BF19" s="62">
        <v>67223</v>
      </c>
      <c r="BG19" s="62">
        <v>55196</v>
      </c>
      <c r="BH19" s="62">
        <v>1075764</v>
      </c>
      <c r="BI19" s="62">
        <v>76368</v>
      </c>
      <c r="BJ19" s="62">
        <v>2527476</v>
      </c>
      <c r="BK19" s="62">
        <v>1213128</v>
      </c>
      <c r="BL19" s="62">
        <v>67533</v>
      </c>
      <c r="BM19" s="62">
        <v>61793</v>
      </c>
      <c r="BN19" s="62">
        <v>1085468</v>
      </c>
      <c r="BO19" s="62">
        <v>83644</v>
      </c>
      <c r="BP19" s="62">
        <v>2693162</v>
      </c>
      <c r="BQ19" s="62">
        <v>1288913</v>
      </c>
      <c r="BR19" s="62">
        <v>77699</v>
      </c>
      <c r="BS19" s="62">
        <v>64120</v>
      </c>
      <c r="BT19" s="62">
        <v>1164913</v>
      </c>
      <c r="BU19" s="62">
        <v>85829</v>
      </c>
      <c r="BV19" s="62">
        <v>3037002</v>
      </c>
      <c r="BW19" s="62">
        <v>1437511</v>
      </c>
      <c r="BX19" s="62">
        <v>76938</v>
      </c>
      <c r="BY19" s="62">
        <v>66689</v>
      </c>
      <c r="BZ19" s="62">
        <v>1333791</v>
      </c>
      <c r="CA19" s="62">
        <v>97505</v>
      </c>
    </row>
    <row r="20" spans="1:79" ht="47.25" x14ac:dyDescent="0.25">
      <c r="A20" s="45" t="s">
        <v>34</v>
      </c>
      <c r="B20" s="62">
        <v>233210</v>
      </c>
      <c r="C20" s="62">
        <v>168141</v>
      </c>
      <c r="D20" s="62">
        <v>2007</v>
      </c>
      <c r="E20" s="62">
        <v>14805</v>
      </c>
      <c r="F20" s="62">
        <v>25006</v>
      </c>
      <c r="G20" s="62">
        <v>5489</v>
      </c>
      <c r="H20" s="62">
        <v>252558</v>
      </c>
      <c r="I20" s="62">
        <v>172248</v>
      </c>
      <c r="J20" s="62">
        <v>2193</v>
      </c>
      <c r="K20" s="62">
        <v>19984</v>
      </c>
      <c r="L20" s="62">
        <v>29057</v>
      </c>
      <c r="M20" s="62">
        <v>5878</v>
      </c>
      <c r="N20" s="62">
        <v>289578</v>
      </c>
      <c r="O20" s="62">
        <v>193148</v>
      </c>
      <c r="P20" s="62">
        <v>2593</v>
      </c>
      <c r="Q20" s="62">
        <v>24297</v>
      </c>
      <c r="R20" s="62">
        <v>34849</v>
      </c>
      <c r="S20" s="62">
        <v>7061</v>
      </c>
      <c r="T20" s="62">
        <v>508093</v>
      </c>
      <c r="U20" s="62">
        <v>363130</v>
      </c>
      <c r="V20" s="62">
        <v>2938</v>
      </c>
      <c r="W20" s="62">
        <v>45234</v>
      </c>
      <c r="X20" s="62">
        <v>49418</v>
      </c>
      <c r="Y20" s="62">
        <v>10538</v>
      </c>
      <c r="Z20" s="62">
        <v>574452</v>
      </c>
      <c r="AA20" s="62">
        <v>395930</v>
      </c>
      <c r="AB20" s="62">
        <v>3681</v>
      </c>
      <c r="AC20" s="62">
        <v>55519</v>
      </c>
      <c r="AD20" s="62">
        <v>60306</v>
      </c>
      <c r="AE20" s="62">
        <v>12510</v>
      </c>
      <c r="AF20" s="62">
        <v>660871</v>
      </c>
      <c r="AG20" s="62">
        <v>441569</v>
      </c>
      <c r="AH20" s="62">
        <v>5015</v>
      </c>
      <c r="AI20" s="62">
        <v>67736</v>
      </c>
      <c r="AJ20" s="62">
        <v>73863</v>
      </c>
      <c r="AK20" s="62">
        <v>15993</v>
      </c>
      <c r="AL20" s="62">
        <v>700389</v>
      </c>
      <c r="AM20" s="62">
        <v>446692</v>
      </c>
      <c r="AN20" s="62">
        <v>5372</v>
      </c>
      <c r="AO20" s="62">
        <v>94740</v>
      </c>
      <c r="AP20" s="62">
        <v>79272</v>
      </c>
      <c r="AQ20" s="62">
        <v>16671</v>
      </c>
      <c r="AR20" s="62">
        <v>808983</v>
      </c>
      <c r="AS20" s="62">
        <v>51556</v>
      </c>
      <c r="AT20" s="62">
        <v>4152</v>
      </c>
      <c r="AU20" s="62">
        <v>116186</v>
      </c>
      <c r="AV20" s="62">
        <v>89816</v>
      </c>
      <c r="AW20" s="62">
        <v>26979</v>
      </c>
      <c r="AX20" s="62">
        <v>943347</v>
      </c>
      <c r="AY20" s="62">
        <v>559764</v>
      </c>
      <c r="AZ20" s="62">
        <v>5668</v>
      </c>
      <c r="BA20" s="62">
        <v>130397</v>
      </c>
      <c r="BB20" s="62">
        <v>126435</v>
      </c>
      <c r="BC20" s="62">
        <v>35781</v>
      </c>
      <c r="BD20" s="62">
        <v>1025971</v>
      </c>
      <c r="BE20" s="62">
        <v>609746</v>
      </c>
      <c r="BF20" s="62">
        <v>6182</v>
      </c>
      <c r="BG20" s="62">
        <v>150152</v>
      </c>
      <c r="BH20" s="62">
        <v>135579</v>
      </c>
      <c r="BI20" s="62">
        <v>28426</v>
      </c>
      <c r="BJ20" s="62">
        <v>1609114</v>
      </c>
      <c r="BK20" s="62">
        <v>761760</v>
      </c>
      <c r="BL20" s="62">
        <v>7323</v>
      </c>
      <c r="BM20" s="62">
        <v>534826</v>
      </c>
      <c r="BN20" s="62">
        <v>160604</v>
      </c>
      <c r="BO20" s="62">
        <v>34072</v>
      </c>
      <c r="BP20" s="62">
        <v>1797898</v>
      </c>
      <c r="BQ20" s="62">
        <v>840287</v>
      </c>
      <c r="BR20" s="62">
        <v>13045</v>
      </c>
      <c r="BS20" s="62">
        <v>579092</v>
      </c>
      <c r="BT20" s="62">
        <v>200028</v>
      </c>
      <c r="BU20" s="62">
        <v>39268</v>
      </c>
      <c r="BV20" s="62">
        <v>2030328</v>
      </c>
      <c r="BW20" s="62">
        <v>937586</v>
      </c>
      <c r="BX20" s="62">
        <v>9641</v>
      </c>
      <c r="BY20" s="62">
        <v>683118</v>
      </c>
      <c r="BZ20" s="62">
        <v>210923</v>
      </c>
      <c r="CA20" s="62">
        <v>46652</v>
      </c>
    </row>
    <row r="21" spans="1:79" s="2" customFormat="1" ht="31.5" x14ac:dyDescent="0.25">
      <c r="A21" s="73" t="s">
        <v>35</v>
      </c>
      <c r="B21" s="75">
        <v>346</v>
      </c>
      <c r="C21" s="75">
        <v>125</v>
      </c>
      <c r="D21" s="75"/>
      <c r="E21" s="75"/>
      <c r="F21" s="75">
        <v>122</v>
      </c>
      <c r="G21" s="75">
        <v>22</v>
      </c>
      <c r="H21" s="75">
        <v>463</v>
      </c>
      <c r="I21" s="75">
        <v>201</v>
      </c>
      <c r="J21" s="75"/>
      <c r="K21" s="75"/>
      <c r="L21" s="75">
        <v>158</v>
      </c>
      <c r="M21" s="75">
        <v>26</v>
      </c>
      <c r="N21" s="75">
        <v>1050</v>
      </c>
      <c r="O21" s="75">
        <v>203</v>
      </c>
      <c r="P21" s="76"/>
      <c r="Q21" s="75">
        <v>1</v>
      </c>
      <c r="R21" s="75">
        <v>167</v>
      </c>
      <c r="S21" s="75">
        <v>29</v>
      </c>
      <c r="T21" s="75">
        <v>550</v>
      </c>
      <c r="U21" s="75">
        <v>204</v>
      </c>
      <c r="V21" s="76"/>
      <c r="W21" s="75">
        <v>5</v>
      </c>
      <c r="X21" s="75">
        <v>221</v>
      </c>
      <c r="Y21" s="75">
        <v>41</v>
      </c>
      <c r="Z21" s="75">
        <v>1082</v>
      </c>
      <c r="AA21" s="75">
        <v>575</v>
      </c>
      <c r="AB21" s="76"/>
      <c r="AC21" s="75">
        <v>5</v>
      </c>
      <c r="AD21" s="75">
        <v>313</v>
      </c>
      <c r="AE21" s="75">
        <v>43</v>
      </c>
      <c r="AF21" s="75">
        <v>1092</v>
      </c>
      <c r="AG21" s="75">
        <v>575</v>
      </c>
      <c r="AH21" s="76"/>
      <c r="AI21" s="75">
        <v>5</v>
      </c>
      <c r="AJ21" s="75">
        <v>316</v>
      </c>
      <c r="AK21" s="75">
        <v>46</v>
      </c>
      <c r="AL21" s="75">
        <v>1116</v>
      </c>
      <c r="AM21" s="75">
        <v>575</v>
      </c>
      <c r="AN21" s="75"/>
      <c r="AO21" s="75">
        <v>5</v>
      </c>
      <c r="AP21" s="75">
        <v>333</v>
      </c>
      <c r="AQ21" s="75">
        <v>52</v>
      </c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7"/>
      <c r="BW21" s="77"/>
      <c r="BX21" s="77"/>
      <c r="BY21" s="77"/>
      <c r="BZ21" s="77"/>
      <c r="CA21" s="77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RowHeight="15.75" x14ac:dyDescent="0.25"/>
  <cols>
    <col min="1" max="1" width="35.7109375" style="37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3" width="17.28515625" bestFit="1" customWidth="1"/>
    <col min="34" max="34" width="16" customWidth="1"/>
    <col min="35" max="35" width="17.28515625" bestFit="1" customWidth="1"/>
    <col min="36" max="37" width="16" bestFit="1" customWidth="1"/>
    <col min="38" max="38" width="17.85546875" customWidth="1"/>
    <col min="39" max="39" width="16.85546875" customWidth="1"/>
    <col min="40" max="40" width="15.7109375" customWidth="1"/>
    <col min="41" max="41" width="18.7109375" customWidth="1"/>
    <col min="42" max="42" width="16.85546875" customWidth="1"/>
    <col min="43" max="43" width="18" customWidth="1"/>
  </cols>
  <sheetData>
    <row r="1" spans="1:43" ht="32.25" customHeight="1" x14ac:dyDescent="0.25">
      <c r="A1" s="33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43" s="2" customFormat="1" ht="23.25" customHeight="1" x14ac:dyDescent="0.25">
      <c r="A2" s="140" t="s">
        <v>43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AF2" s="78"/>
      <c r="AL2" s="78"/>
    </row>
    <row r="3" spans="1:43" s="2" customFormat="1" x14ac:dyDescent="0.25">
      <c r="A3" s="141"/>
      <c r="B3" s="131">
        <v>2017</v>
      </c>
      <c r="C3" s="131"/>
      <c r="D3" s="131"/>
      <c r="E3" s="131"/>
      <c r="F3" s="131"/>
      <c r="G3" s="131"/>
      <c r="H3" s="131">
        <v>2018</v>
      </c>
      <c r="I3" s="131"/>
      <c r="J3" s="131"/>
      <c r="K3" s="131"/>
      <c r="L3" s="131"/>
      <c r="M3" s="131"/>
      <c r="N3" s="131">
        <v>2019</v>
      </c>
      <c r="O3" s="131"/>
      <c r="P3" s="131"/>
      <c r="Q3" s="131"/>
      <c r="R3" s="131"/>
      <c r="S3" s="131"/>
      <c r="T3" s="131">
        <v>2020</v>
      </c>
      <c r="U3" s="131"/>
      <c r="V3" s="131"/>
      <c r="W3" s="131"/>
      <c r="X3" s="131"/>
      <c r="Y3" s="131"/>
      <c r="Z3" s="131">
        <v>2021</v>
      </c>
      <c r="AA3" s="131"/>
      <c r="AB3" s="131"/>
      <c r="AC3" s="131"/>
      <c r="AD3" s="131"/>
      <c r="AE3" s="131"/>
      <c r="AF3" s="142" t="s">
        <v>173</v>
      </c>
      <c r="AG3" s="142"/>
      <c r="AH3" s="142"/>
      <c r="AI3" s="142"/>
      <c r="AJ3" s="142"/>
      <c r="AK3" s="142"/>
      <c r="AL3" s="142" t="s">
        <v>192</v>
      </c>
      <c r="AM3" s="142"/>
      <c r="AN3" s="142"/>
      <c r="AO3" s="142"/>
      <c r="AP3" s="142"/>
      <c r="AQ3" s="142"/>
    </row>
    <row r="4" spans="1:43" s="2" customFormat="1" ht="78.75" x14ac:dyDescent="0.25">
      <c r="A4" s="141"/>
      <c r="B4" s="31" t="s">
        <v>16</v>
      </c>
      <c r="C4" s="120" t="s">
        <v>188</v>
      </c>
      <c r="D4" s="120" t="s">
        <v>189</v>
      </c>
      <c r="E4" s="120" t="s">
        <v>17</v>
      </c>
      <c r="F4" s="120" t="s">
        <v>186</v>
      </c>
      <c r="G4" s="120" t="s">
        <v>18</v>
      </c>
      <c r="H4" s="31" t="s">
        <v>16</v>
      </c>
      <c r="I4" s="120" t="s">
        <v>188</v>
      </c>
      <c r="J4" s="120" t="s">
        <v>189</v>
      </c>
      <c r="K4" s="120" t="s">
        <v>17</v>
      </c>
      <c r="L4" s="120" t="s">
        <v>186</v>
      </c>
      <c r="M4" s="120" t="s">
        <v>18</v>
      </c>
      <c r="N4" s="31" t="s">
        <v>16</v>
      </c>
      <c r="O4" s="120" t="s">
        <v>188</v>
      </c>
      <c r="P4" s="120" t="s">
        <v>189</v>
      </c>
      <c r="Q4" s="120" t="s">
        <v>17</v>
      </c>
      <c r="R4" s="120" t="s">
        <v>186</v>
      </c>
      <c r="S4" s="120" t="s">
        <v>18</v>
      </c>
      <c r="T4" s="31" t="s">
        <v>16</v>
      </c>
      <c r="U4" s="120" t="s">
        <v>188</v>
      </c>
      <c r="V4" s="120" t="s">
        <v>189</v>
      </c>
      <c r="W4" s="120" t="s">
        <v>17</v>
      </c>
      <c r="X4" s="120" t="s">
        <v>186</v>
      </c>
      <c r="Y4" s="120" t="s">
        <v>18</v>
      </c>
      <c r="Z4" s="91" t="s">
        <v>16</v>
      </c>
      <c r="AA4" s="120" t="s">
        <v>188</v>
      </c>
      <c r="AB4" s="120" t="s">
        <v>189</v>
      </c>
      <c r="AC4" s="120" t="s">
        <v>17</v>
      </c>
      <c r="AD4" s="120" t="s">
        <v>186</v>
      </c>
      <c r="AE4" s="120" t="s">
        <v>18</v>
      </c>
      <c r="AF4" s="74" t="s">
        <v>16</v>
      </c>
      <c r="AG4" s="120" t="s">
        <v>188</v>
      </c>
      <c r="AH4" s="120" t="s">
        <v>189</v>
      </c>
      <c r="AI4" s="120" t="s">
        <v>17</v>
      </c>
      <c r="AJ4" s="120" t="s">
        <v>186</v>
      </c>
      <c r="AK4" s="120" t="s">
        <v>18</v>
      </c>
      <c r="AL4" s="116" t="s">
        <v>16</v>
      </c>
      <c r="AM4" s="120" t="s">
        <v>188</v>
      </c>
      <c r="AN4" s="120" t="s">
        <v>189</v>
      </c>
      <c r="AO4" s="120" t="s">
        <v>17</v>
      </c>
      <c r="AP4" s="120" t="s">
        <v>186</v>
      </c>
      <c r="AQ4" s="120" t="s">
        <v>18</v>
      </c>
    </row>
    <row r="5" spans="1:43" s="42" customFormat="1" ht="31.5" x14ac:dyDescent="0.25">
      <c r="A5" s="60" t="s">
        <v>19</v>
      </c>
      <c r="B5" s="61">
        <v>29116309098</v>
      </c>
      <c r="C5" s="61">
        <v>11226666267</v>
      </c>
      <c r="D5" s="61">
        <v>2395078939</v>
      </c>
      <c r="E5" s="61">
        <v>9783986182</v>
      </c>
      <c r="F5" s="61">
        <v>4792468322</v>
      </c>
      <c r="G5" s="61">
        <v>1416730622</v>
      </c>
      <c r="H5" s="61">
        <v>31081029458</v>
      </c>
      <c r="I5" s="61">
        <v>11886978444</v>
      </c>
      <c r="J5" s="61">
        <v>2426567981</v>
      </c>
      <c r="K5" s="61">
        <v>10709263396</v>
      </c>
      <c r="L5" s="61">
        <v>5627921672</v>
      </c>
      <c r="M5" s="61">
        <v>1423455664</v>
      </c>
      <c r="N5" s="61">
        <v>33971639711</v>
      </c>
      <c r="O5" s="61">
        <v>12492877723</v>
      </c>
      <c r="P5" s="61">
        <v>2337759439</v>
      </c>
      <c r="Q5" s="61">
        <v>11985930819</v>
      </c>
      <c r="R5" s="61">
        <v>6491730059</v>
      </c>
      <c r="S5" s="61">
        <v>1689521212</v>
      </c>
      <c r="T5" s="72">
        <v>37082794297</v>
      </c>
      <c r="U5" s="72">
        <v>13860868448</v>
      </c>
      <c r="V5" s="72">
        <v>2387883400</v>
      </c>
      <c r="W5" s="72">
        <v>13036521848</v>
      </c>
      <c r="X5" s="72">
        <v>7179171661</v>
      </c>
      <c r="Y5" s="72">
        <v>1696070358</v>
      </c>
      <c r="Z5" s="95">
        <v>40408175301</v>
      </c>
      <c r="AA5" s="95">
        <v>14720749106</v>
      </c>
      <c r="AB5" s="95">
        <v>2455867526</v>
      </c>
      <c r="AC5" s="95">
        <v>14118485913</v>
      </c>
      <c r="AD5" s="95">
        <v>7979288455</v>
      </c>
      <c r="AE5" s="95">
        <v>1854675486</v>
      </c>
      <c r="AF5" s="95">
        <v>42785729019</v>
      </c>
      <c r="AG5" s="95">
        <v>15752648876</v>
      </c>
      <c r="AH5" s="95">
        <v>2648005062</v>
      </c>
      <c r="AI5" s="95">
        <v>15223510906</v>
      </c>
      <c r="AJ5" s="95">
        <v>8164652295</v>
      </c>
      <c r="AK5" s="95">
        <v>1997590410</v>
      </c>
      <c r="AL5" s="95">
        <v>46819197206</v>
      </c>
      <c r="AM5" s="95">
        <v>16738970719</v>
      </c>
      <c r="AN5" s="95">
        <v>3094117598</v>
      </c>
      <c r="AO5" s="95">
        <v>16887064494</v>
      </c>
      <c r="AP5" s="95">
        <v>9147516746</v>
      </c>
      <c r="AQ5" s="95">
        <v>2296048517</v>
      </c>
    </row>
    <row r="6" spans="1:43" ht="63" x14ac:dyDescent="0.25">
      <c r="A6" s="80" t="s">
        <v>65</v>
      </c>
      <c r="B6" s="81">
        <v>264778161</v>
      </c>
      <c r="C6" s="81">
        <v>40507519</v>
      </c>
      <c r="D6" s="81">
        <v>2201856</v>
      </c>
      <c r="E6" s="81">
        <v>155641418</v>
      </c>
      <c r="F6" s="81">
        <v>35464298</v>
      </c>
      <c r="G6" s="81">
        <v>28246814</v>
      </c>
      <c r="H6" s="81">
        <v>272266864</v>
      </c>
      <c r="I6" s="81">
        <v>40063585</v>
      </c>
      <c r="J6" s="81">
        <v>1164970</v>
      </c>
      <c r="K6" s="81">
        <v>159858540</v>
      </c>
      <c r="L6" s="86">
        <v>38335406</v>
      </c>
      <c r="M6" s="81">
        <v>30853270</v>
      </c>
      <c r="N6" s="81">
        <v>283227640</v>
      </c>
      <c r="O6" s="81">
        <v>42004762</v>
      </c>
      <c r="P6" s="81">
        <v>1121697</v>
      </c>
      <c r="Q6" s="81">
        <v>153969492</v>
      </c>
      <c r="R6" s="81">
        <v>49120661</v>
      </c>
      <c r="S6" s="81">
        <v>36049385</v>
      </c>
      <c r="T6" s="81">
        <v>295538474</v>
      </c>
      <c r="U6" s="81">
        <v>42748306</v>
      </c>
      <c r="V6" s="81">
        <v>1095791</v>
      </c>
      <c r="W6" s="81">
        <v>156457465</v>
      </c>
      <c r="X6" s="81">
        <v>53108806</v>
      </c>
      <c r="Y6" s="81">
        <v>41148198</v>
      </c>
      <c r="Z6" s="92">
        <v>324733612</v>
      </c>
      <c r="AA6" s="92">
        <v>44954852</v>
      </c>
      <c r="AB6" s="92">
        <v>1045866</v>
      </c>
      <c r="AC6" s="92">
        <v>169658960</v>
      </c>
      <c r="AD6" s="92">
        <v>54341234</v>
      </c>
      <c r="AE6" s="92">
        <v>49059237</v>
      </c>
      <c r="AF6" s="92">
        <v>334074606</v>
      </c>
      <c r="AG6" s="92">
        <v>43613393</v>
      </c>
      <c r="AH6" s="92">
        <v>973584</v>
      </c>
      <c r="AI6" s="92">
        <v>178003281</v>
      </c>
      <c r="AJ6" s="92">
        <v>52014617</v>
      </c>
      <c r="AK6" s="92">
        <v>51858587</v>
      </c>
      <c r="AL6" s="92">
        <v>341252976</v>
      </c>
      <c r="AM6" s="92">
        <v>42440663</v>
      </c>
      <c r="AN6" s="92">
        <v>930025</v>
      </c>
      <c r="AO6" s="92">
        <v>181597014</v>
      </c>
      <c r="AP6" s="92">
        <v>52523640</v>
      </c>
      <c r="AQ6" s="92">
        <v>54283313</v>
      </c>
    </row>
    <row r="7" spans="1:43" ht="63" x14ac:dyDescent="0.25">
      <c r="A7" s="80" t="s">
        <v>66</v>
      </c>
      <c r="B7" s="81">
        <v>190478822</v>
      </c>
      <c r="C7" s="81">
        <v>19535957</v>
      </c>
      <c r="D7" s="81">
        <v>257238</v>
      </c>
      <c r="E7" s="81">
        <v>145153758</v>
      </c>
      <c r="F7" s="81">
        <v>16796116</v>
      </c>
      <c r="G7" s="81">
        <v>6959435</v>
      </c>
      <c r="H7" s="81">
        <v>200796388</v>
      </c>
      <c r="I7" s="81">
        <v>21643005</v>
      </c>
      <c r="J7" s="81">
        <v>244415</v>
      </c>
      <c r="K7" s="81">
        <v>149618159</v>
      </c>
      <c r="L7" s="81">
        <v>19423676</v>
      </c>
      <c r="M7" s="81">
        <v>8145142</v>
      </c>
      <c r="N7" s="81">
        <v>200097950</v>
      </c>
      <c r="O7" s="81">
        <v>22739408</v>
      </c>
      <c r="P7" s="81">
        <v>209022</v>
      </c>
      <c r="Q7" s="81">
        <v>142649792</v>
      </c>
      <c r="R7" s="81">
        <v>25463600</v>
      </c>
      <c r="S7" s="81">
        <v>7366155</v>
      </c>
      <c r="T7" s="81">
        <v>204507944</v>
      </c>
      <c r="U7" s="81">
        <v>22472274</v>
      </c>
      <c r="V7" s="81">
        <v>189770</v>
      </c>
      <c r="W7" s="81">
        <v>145423874</v>
      </c>
      <c r="X7" s="81">
        <v>26952710</v>
      </c>
      <c r="Y7" s="81">
        <v>7782066</v>
      </c>
      <c r="Z7" s="92">
        <v>215092122</v>
      </c>
      <c r="AA7" s="92">
        <v>24073817</v>
      </c>
      <c r="AB7" s="92">
        <v>254153</v>
      </c>
      <c r="AC7" s="92">
        <v>154376515</v>
      </c>
      <c r="AD7" s="92">
        <v>22322840</v>
      </c>
      <c r="AE7" s="92">
        <v>7858323</v>
      </c>
      <c r="AF7" s="92">
        <v>223559050</v>
      </c>
      <c r="AG7" s="92">
        <v>23624870</v>
      </c>
      <c r="AH7" s="92">
        <v>240396</v>
      </c>
      <c r="AI7" s="92">
        <v>161915764</v>
      </c>
      <c r="AJ7" s="92">
        <v>21615970</v>
      </c>
      <c r="AK7" s="92">
        <v>8040888</v>
      </c>
      <c r="AL7" s="92">
        <v>226532602</v>
      </c>
      <c r="AM7" s="92">
        <v>22676740</v>
      </c>
      <c r="AN7" s="92">
        <v>197485</v>
      </c>
      <c r="AO7" s="92">
        <v>164881295</v>
      </c>
      <c r="AP7" s="92">
        <v>20690057</v>
      </c>
      <c r="AQ7" s="92">
        <v>8229693</v>
      </c>
    </row>
    <row r="8" spans="1:43" x14ac:dyDescent="0.25">
      <c r="A8" s="80" t="s">
        <v>67</v>
      </c>
      <c r="B8" s="81">
        <v>51776883</v>
      </c>
      <c r="C8" s="81">
        <v>13416097</v>
      </c>
      <c r="D8" s="81">
        <v>1047648</v>
      </c>
      <c r="E8" s="81">
        <v>2088879</v>
      </c>
      <c r="F8" s="81">
        <v>15068712</v>
      </c>
      <c r="G8" s="81">
        <v>18926548</v>
      </c>
      <c r="H8" s="81">
        <v>50679532</v>
      </c>
      <c r="I8" s="81">
        <v>12352824</v>
      </c>
      <c r="J8" s="81">
        <v>762032</v>
      </c>
      <c r="K8" s="81">
        <v>1787410</v>
      </c>
      <c r="L8" s="81">
        <v>14874205</v>
      </c>
      <c r="M8" s="81">
        <v>20534913</v>
      </c>
      <c r="N8" s="81">
        <v>61511794</v>
      </c>
      <c r="O8" s="81">
        <v>12985429</v>
      </c>
      <c r="P8" s="81">
        <v>755972</v>
      </c>
      <c r="Q8" s="81">
        <v>2832088</v>
      </c>
      <c r="R8" s="81">
        <v>19568707</v>
      </c>
      <c r="S8" s="81">
        <v>25987518</v>
      </c>
      <c r="T8" s="81">
        <v>67409903</v>
      </c>
      <c r="U8" s="81">
        <v>13318396</v>
      </c>
      <c r="V8" s="81">
        <v>740779</v>
      </c>
      <c r="W8" s="81">
        <v>2109988</v>
      </c>
      <c r="X8" s="81">
        <v>21679531</v>
      </c>
      <c r="Y8" s="81">
        <v>30172391</v>
      </c>
      <c r="Z8" s="92">
        <v>86676444</v>
      </c>
      <c r="AA8" s="92">
        <v>14253245</v>
      </c>
      <c r="AB8" s="92">
        <v>637629</v>
      </c>
      <c r="AC8" s="92">
        <v>6841080</v>
      </c>
      <c r="AD8" s="92">
        <v>27545211</v>
      </c>
      <c r="AE8" s="92">
        <v>37869712</v>
      </c>
      <c r="AF8" s="92">
        <v>87925897</v>
      </c>
      <c r="AG8" s="92">
        <v>13314400</v>
      </c>
      <c r="AH8" s="92">
        <v>583501</v>
      </c>
      <c r="AI8" s="92">
        <v>7374648</v>
      </c>
      <c r="AJ8" s="92">
        <v>26436602</v>
      </c>
      <c r="AK8" s="92">
        <v>40636392</v>
      </c>
      <c r="AL8" s="92">
        <v>90835361</v>
      </c>
      <c r="AM8" s="92">
        <v>12791693</v>
      </c>
      <c r="AN8" s="92">
        <v>577956</v>
      </c>
      <c r="AO8" s="92">
        <v>7611578</v>
      </c>
      <c r="AP8" s="92">
        <v>27234195</v>
      </c>
      <c r="AQ8" s="92">
        <v>42916703</v>
      </c>
    </row>
    <row r="9" spans="1:43" x14ac:dyDescent="0.25">
      <c r="A9" s="80" t="s">
        <v>68</v>
      </c>
      <c r="B9" s="81">
        <v>22522456</v>
      </c>
      <c r="C9" s="81">
        <v>7555465</v>
      </c>
      <c r="D9" s="81">
        <v>896970</v>
      </c>
      <c r="E9" s="81">
        <v>8398781</v>
      </c>
      <c r="F9" s="81">
        <v>3599470</v>
      </c>
      <c r="G9" s="81">
        <v>2360831</v>
      </c>
      <c r="H9" s="81">
        <v>20790944</v>
      </c>
      <c r="I9" s="81">
        <v>6067756</v>
      </c>
      <c r="J9" s="81">
        <v>158523</v>
      </c>
      <c r="K9" s="81">
        <v>8452971</v>
      </c>
      <c r="L9" s="81">
        <v>4037525</v>
      </c>
      <c r="M9" s="81">
        <v>2173215</v>
      </c>
      <c r="N9" s="81">
        <v>21617896</v>
      </c>
      <c r="O9" s="81">
        <v>6279925</v>
      </c>
      <c r="P9" s="81">
        <v>156703</v>
      </c>
      <c r="Q9" s="81">
        <v>8487612</v>
      </c>
      <c r="R9" s="81">
        <v>4088354</v>
      </c>
      <c r="S9" s="81">
        <v>2695712</v>
      </c>
      <c r="T9" s="81">
        <v>23620627</v>
      </c>
      <c r="U9" s="81">
        <v>6957636</v>
      </c>
      <c r="V9" s="81">
        <v>165242</v>
      </c>
      <c r="W9" s="81">
        <v>8923603</v>
      </c>
      <c r="X9" s="81">
        <v>4476565</v>
      </c>
      <c r="Y9" s="81">
        <v>3193741</v>
      </c>
      <c r="Z9" s="92">
        <v>22965046</v>
      </c>
      <c r="AA9" s="92">
        <v>6627790</v>
      </c>
      <c r="AB9" s="92">
        <v>154084</v>
      </c>
      <c r="AC9" s="92">
        <v>8441365</v>
      </c>
      <c r="AD9" s="92">
        <v>4473183</v>
      </c>
      <c r="AE9" s="92">
        <v>3331202</v>
      </c>
      <c r="AF9" s="92">
        <v>22589659</v>
      </c>
      <c r="AG9" s="92">
        <v>6674123</v>
      </c>
      <c r="AH9" s="92">
        <v>149687</v>
      </c>
      <c r="AI9" s="92">
        <v>8712869</v>
      </c>
      <c r="AJ9" s="92">
        <v>3962045</v>
      </c>
      <c r="AK9" s="92">
        <v>3181307</v>
      </c>
      <c r="AL9" s="92">
        <v>23885013</v>
      </c>
      <c r="AM9" s="92">
        <v>6972230</v>
      </c>
      <c r="AN9" s="92">
        <v>154584</v>
      </c>
      <c r="AO9" s="92">
        <v>9104141</v>
      </c>
      <c r="AP9" s="92">
        <v>4599388</v>
      </c>
      <c r="AQ9" s="92">
        <v>3136917</v>
      </c>
    </row>
    <row r="10" spans="1:43" ht="31.5" x14ac:dyDescent="0.25">
      <c r="A10" s="80" t="s">
        <v>69</v>
      </c>
      <c r="B10" s="81">
        <v>264924</v>
      </c>
      <c r="C10" s="81">
        <v>34745</v>
      </c>
      <c r="D10" s="81"/>
      <c r="E10" s="81">
        <v>6058</v>
      </c>
      <c r="F10" s="81">
        <v>107830</v>
      </c>
      <c r="G10" s="81">
        <v>97314</v>
      </c>
      <c r="H10" s="81">
        <v>298757</v>
      </c>
      <c r="I10" s="81">
        <v>41645</v>
      </c>
      <c r="J10" s="81"/>
      <c r="K10" s="81">
        <v>6118</v>
      </c>
      <c r="L10" s="81">
        <v>129252</v>
      </c>
      <c r="M10" s="81">
        <v>115263</v>
      </c>
      <c r="N10" s="81">
        <v>381688</v>
      </c>
      <c r="O10" s="81">
        <v>82947</v>
      </c>
      <c r="P10" s="81"/>
      <c r="Q10" s="81">
        <v>6681</v>
      </c>
      <c r="R10" s="81">
        <v>188187</v>
      </c>
      <c r="S10" s="81">
        <v>103556</v>
      </c>
      <c r="T10" s="81">
        <v>395959</v>
      </c>
      <c r="U10" s="81">
        <v>83814</v>
      </c>
      <c r="V10" s="81"/>
      <c r="W10" s="81">
        <v>6681</v>
      </c>
      <c r="X10" s="81">
        <v>192810</v>
      </c>
      <c r="Y10" s="81">
        <v>112337</v>
      </c>
      <c r="Z10" s="92">
        <v>469854</v>
      </c>
      <c r="AA10" s="92">
        <v>116253</v>
      </c>
      <c r="AB10" s="93" t="s">
        <v>168</v>
      </c>
      <c r="AC10" s="92">
        <v>7161</v>
      </c>
      <c r="AD10" s="92">
        <v>216205</v>
      </c>
      <c r="AE10" s="92">
        <v>128911</v>
      </c>
      <c r="AF10" s="92">
        <v>468512</v>
      </c>
      <c r="AG10" s="92">
        <v>115254</v>
      </c>
      <c r="AH10" s="93" t="s">
        <v>167</v>
      </c>
      <c r="AI10" s="92">
        <v>5924</v>
      </c>
      <c r="AJ10" s="92">
        <v>171672</v>
      </c>
      <c r="AK10" s="92">
        <v>167646</v>
      </c>
      <c r="AL10" s="92">
        <v>106731</v>
      </c>
      <c r="AM10" s="92" t="s">
        <v>167</v>
      </c>
      <c r="AN10" s="93" t="s">
        <v>170</v>
      </c>
      <c r="AO10" s="92" t="s">
        <v>170</v>
      </c>
      <c r="AP10" s="92">
        <v>26960</v>
      </c>
      <c r="AQ10" s="92">
        <v>78031</v>
      </c>
    </row>
    <row r="11" spans="1:43" x14ac:dyDescent="0.25">
      <c r="A11" s="80" t="s">
        <v>70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92"/>
      <c r="AA11" s="92"/>
      <c r="AB11" s="93"/>
      <c r="AC11" s="92"/>
      <c r="AD11" s="92"/>
      <c r="AE11" s="92"/>
      <c r="AF11" s="92"/>
      <c r="AG11" s="92"/>
      <c r="AH11" s="93"/>
      <c r="AI11" s="92"/>
      <c r="AJ11" s="92"/>
      <c r="AK11" s="92"/>
      <c r="AL11" s="92"/>
      <c r="AM11" s="92"/>
      <c r="AN11" s="93"/>
      <c r="AO11" s="92"/>
      <c r="AP11" s="92"/>
      <c r="AQ11" s="92"/>
    </row>
    <row r="12" spans="1:43" ht="31.5" x14ac:dyDescent="0.25">
      <c r="A12" s="80" t="s">
        <v>71</v>
      </c>
      <c r="B12" s="81" t="s">
        <v>167</v>
      </c>
      <c r="C12" s="81" t="s">
        <v>167</v>
      </c>
      <c r="D12" s="81"/>
      <c r="E12" s="81" t="s">
        <v>167</v>
      </c>
      <c r="F12" s="81" t="s">
        <v>167</v>
      </c>
      <c r="G12" s="81" t="s">
        <v>167</v>
      </c>
      <c r="H12" s="81" t="s">
        <v>167</v>
      </c>
      <c r="I12" s="81" t="s">
        <v>167</v>
      </c>
      <c r="J12" s="81"/>
      <c r="K12" s="81" t="s">
        <v>167</v>
      </c>
      <c r="L12" s="81" t="s">
        <v>167</v>
      </c>
      <c r="M12" s="81" t="s">
        <v>167</v>
      </c>
      <c r="N12" s="81" t="s">
        <v>167</v>
      </c>
      <c r="O12" s="81" t="s">
        <v>167</v>
      </c>
      <c r="P12" s="81"/>
      <c r="Q12" s="81" t="s">
        <v>167</v>
      </c>
      <c r="R12" s="81" t="s">
        <v>167</v>
      </c>
      <c r="S12" s="81" t="s">
        <v>167</v>
      </c>
      <c r="T12" s="81"/>
      <c r="U12" s="81"/>
      <c r="V12" s="81"/>
      <c r="W12" s="81"/>
      <c r="X12" s="81"/>
      <c r="Y12" s="81"/>
      <c r="Z12" s="92"/>
      <c r="AA12" s="92"/>
      <c r="AB12" s="93"/>
      <c r="AC12" s="92"/>
      <c r="AD12" s="92"/>
      <c r="AE12" s="92"/>
      <c r="AF12" s="92"/>
      <c r="AG12" s="92"/>
      <c r="AH12" s="93"/>
      <c r="AI12" s="92"/>
      <c r="AJ12" s="92"/>
      <c r="AK12" s="92"/>
      <c r="AL12" s="92"/>
      <c r="AM12" s="92"/>
      <c r="AN12" s="93"/>
      <c r="AO12" s="92"/>
      <c r="AP12" s="92"/>
      <c r="AQ12" s="92"/>
    </row>
    <row r="13" spans="1:43" x14ac:dyDescent="0.25">
      <c r="A13" s="80" t="s">
        <v>72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92"/>
      <c r="AA13" s="92"/>
      <c r="AB13" s="93"/>
      <c r="AC13" s="92"/>
      <c r="AD13" s="92"/>
      <c r="AE13" s="92"/>
      <c r="AF13" s="92"/>
      <c r="AG13" s="92"/>
      <c r="AH13" s="93"/>
      <c r="AI13" s="92"/>
      <c r="AJ13" s="92"/>
      <c r="AK13" s="92"/>
      <c r="AL13" s="92"/>
      <c r="AM13" s="92"/>
      <c r="AN13" s="93"/>
      <c r="AO13" s="92"/>
      <c r="AP13" s="92"/>
      <c r="AQ13" s="92"/>
    </row>
    <row r="14" spans="1:43" ht="31.5" x14ac:dyDescent="0.25">
      <c r="A14" s="80" t="s">
        <v>73</v>
      </c>
      <c r="B14" s="81" t="s">
        <v>167</v>
      </c>
      <c r="C14" s="81"/>
      <c r="D14" s="81"/>
      <c r="E14" s="81"/>
      <c r="F14" s="81" t="s">
        <v>167</v>
      </c>
      <c r="G14" s="81" t="s">
        <v>167</v>
      </c>
      <c r="H14" s="81" t="s">
        <v>167</v>
      </c>
      <c r="I14" s="81"/>
      <c r="J14" s="81"/>
      <c r="K14" s="81"/>
      <c r="L14" s="81" t="s">
        <v>167</v>
      </c>
      <c r="M14" s="81" t="s">
        <v>167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92"/>
      <c r="AA14" s="92"/>
      <c r="AB14" s="93"/>
      <c r="AC14" s="92"/>
      <c r="AD14" s="92"/>
      <c r="AE14" s="92"/>
      <c r="AF14" s="92"/>
      <c r="AG14" s="92"/>
      <c r="AH14" s="93"/>
      <c r="AI14" s="92"/>
      <c r="AJ14" s="92"/>
      <c r="AK14" s="92"/>
      <c r="AL14" s="92"/>
      <c r="AM14" s="92"/>
      <c r="AN14" s="93"/>
      <c r="AO14" s="92"/>
      <c r="AP14" s="92"/>
      <c r="AQ14" s="92"/>
    </row>
    <row r="15" spans="1:43" ht="31.5" x14ac:dyDescent="0.25">
      <c r="A15" s="80" t="s">
        <v>74</v>
      </c>
      <c r="B15" s="81">
        <v>207005</v>
      </c>
      <c r="C15" s="81">
        <v>34652</v>
      </c>
      <c r="D15" s="81"/>
      <c r="E15" s="81">
        <v>5699</v>
      </c>
      <c r="F15" s="81">
        <v>96971</v>
      </c>
      <c r="G15" s="81">
        <v>57301</v>
      </c>
      <c r="H15" s="81">
        <v>237396</v>
      </c>
      <c r="I15" s="81">
        <v>41552</v>
      </c>
      <c r="J15" s="81"/>
      <c r="K15" s="81">
        <v>5759</v>
      </c>
      <c r="L15" s="81">
        <v>114793</v>
      </c>
      <c r="M15" s="81">
        <v>75169</v>
      </c>
      <c r="N15" s="81">
        <v>357047</v>
      </c>
      <c r="O15" s="81">
        <v>82854</v>
      </c>
      <c r="P15" s="81"/>
      <c r="Q15" s="81">
        <v>6322</v>
      </c>
      <c r="R15" s="81">
        <v>176873</v>
      </c>
      <c r="S15" s="81">
        <v>90681</v>
      </c>
      <c r="T15" s="81">
        <v>395959</v>
      </c>
      <c r="U15" s="81">
        <v>83814</v>
      </c>
      <c r="V15" s="81"/>
      <c r="W15" s="81">
        <v>6681</v>
      </c>
      <c r="X15" s="81">
        <v>192810</v>
      </c>
      <c r="Y15" s="81">
        <v>112337</v>
      </c>
      <c r="Z15" s="92">
        <v>469854</v>
      </c>
      <c r="AA15" s="92">
        <v>116253</v>
      </c>
      <c r="AB15" s="93" t="s">
        <v>168</v>
      </c>
      <c r="AC15" s="92">
        <v>7161</v>
      </c>
      <c r="AD15" s="92">
        <v>216205</v>
      </c>
      <c r="AE15" s="92">
        <v>128911</v>
      </c>
      <c r="AF15" s="92">
        <v>468512</v>
      </c>
      <c r="AG15" s="92">
        <v>115254</v>
      </c>
      <c r="AH15" s="93" t="s">
        <v>167</v>
      </c>
      <c r="AI15" s="92">
        <v>5924</v>
      </c>
      <c r="AJ15" s="92">
        <v>171672</v>
      </c>
      <c r="AK15" s="92">
        <v>167646</v>
      </c>
      <c r="AL15" s="92">
        <v>106731</v>
      </c>
      <c r="AM15" s="92" t="s">
        <v>167</v>
      </c>
      <c r="AN15" s="93" t="s">
        <v>170</v>
      </c>
      <c r="AO15" s="92" t="s">
        <v>170</v>
      </c>
      <c r="AP15" s="92">
        <v>26960</v>
      </c>
      <c r="AQ15" s="92">
        <v>78031</v>
      </c>
    </row>
    <row r="16" spans="1:43" ht="31.5" x14ac:dyDescent="0.25">
      <c r="A16" s="80" t="s">
        <v>75</v>
      </c>
      <c r="B16" s="81">
        <v>6672685</v>
      </c>
      <c r="C16" s="81">
        <v>811112</v>
      </c>
      <c r="D16" s="81">
        <v>36117</v>
      </c>
      <c r="E16" s="81">
        <v>184024</v>
      </c>
      <c r="F16" s="81">
        <v>3344870</v>
      </c>
      <c r="G16" s="81">
        <v>2036282</v>
      </c>
      <c r="H16" s="86">
        <v>10450817</v>
      </c>
      <c r="I16" s="81">
        <v>885954</v>
      </c>
      <c r="J16" s="81">
        <v>33234</v>
      </c>
      <c r="K16" s="81">
        <v>653103</v>
      </c>
      <c r="L16" s="81">
        <v>6661078</v>
      </c>
      <c r="M16" s="81">
        <v>2235481</v>
      </c>
      <c r="N16" s="81">
        <v>4904981</v>
      </c>
      <c r="O16" s="81">
        <v>659002</v>
      </c>
      <c r="P16" s="81">
        <v>34497</v>
      </c>
      <c r="Q16" s="81">
        <v>298135</v>
      </c>
      <c r="R16" s="81">
        <v>1317514</v>
      </c>
      <c r="S16" s="81">
        <v>2104071</v>
      </c>
      <c r="T16" s="81">
        <v>6080788</v>
      </c>
      <c r="U16" s="81">
        <v>503162</v>
      </c>
      <c r="V16" s="81">
        <v>38822</v>
      </c>
      <c r="W16" s="81">
        <v>329598</v>
      </c>
      <c r="X16" s="81">
        <v>2985059</v>
      </c>
      <c r="Y16" s="81">
        <v>2261702</v>
      </c>
      <c r="Z16" s="92">
        <v>28124004</v>
      </c>
      <c r="AA16" s="92">
        <v>453083</v>
      </c>
      <c r="AB16" s="92">
        <v>38822</v>
      </c>
      <c r="AC16" s="92">
        <v>89389</v>
      </c>
      <c r="AD16" s="92">
        <v>24909005</v>
      </c>
      <c r="AE16" s="92">
        <v>2671895</v>
      </c>
      <c r="AF16" s="92">
        <v>37089769</v>
      </c>
      <c r="AG16" s="92">
        <v>3876149</v>
      </c>
      <c r="AH16" s="92">
        <v>38822</v>
      </c>
      <c r="AI16" s="92">
        <v>595589</v>
      </c>
      <c r="AJ16" s="92">
        <v>29860909</v>
      </c>
      <c r="AK16" s="92">
        <v>2736319</v>
      </c>
      <c r="AL16" s="92">
        <v>150043283</v>
      </c>
      <c r="AM16" s="92">
        <v>54822202</v>
      </c>
      <c r="AN16" s="92">
        <v>12385941</v>
      </c>
      <c r="AO16" s="92">
        <v>37874477</v>
      </c>
      <c r="AP16" s="92">
        <v>53736825</v>
      </c>
      <c r="AQ16" s="92">
        <v>3527689</v>
      </c>
    </row>
    <row r="17" spans="1:43" x14ac:dyDescent="0.25">
      <c r="A17" s="80" t="s">
        <v>76</v>
      </c>
      <c r="B17" s="81">
        <v>717220</v>
      </c>
      <c r="C17" s="81">
        <v>167411</v>
      </c>
      <c r="D17" s="81">
        <v>7009</v>
      </c>
      <c r="E17" s="81">
        <v>23572</v>
      </c>
      <c r="F17" s="81">
        <v>390008</v>
      </c>
      <c r="G17" s="81">
        <v>126362</v>
      </c>
      <c r="H17" s="81">
        <v>645890</v>
      </c>
      <c r="I17" s="81">
        <v>125047</v>
      </c>
      <c r="J17" s="81"/>
      <c r="K17" s="81">
        <v>13421</v>
      </c>
      <c r="L17" s="81">
        <v>363589</v>
      </c>
      <c r="M17" s="81">
        <v>143385</v>
      </c>
      <c r="N17" s="81">
        <v>372193</v>
      </c>
      <c r="O17" s="81">
        <v>103896</v>
      </c>
      <c r="P17" s="81">
        <v>5300</v>
      </c>
      <c r="Q17" s="81">
        <v>3369</v>
      </c>
      <c r="R17" s="81">
        <v>201572</v>
      </c>
      <c r="S17" s="81">
        <v>63312</v>
      </c>
      <c r="T17" s="81">
        <v>445020</v>
      </c>
      <c r="U17" s="81">
        <v>120608</v>
      </c>
      <c r="V17" s="81">
        <v>5300</v>
      </c>
      <c r="W17" s="81">
        <v>3369</v>
      </c>
      <c r="X17" s="81">
        <v>232536</v>
      </c>
      <c r="Y17" s="81">
        <v>87483</v>
      </c>
      <c r="Z17" s="92">
        <v>444506</v>
      </c>
      <c r="AA17" s="92">
        <v>122124</v>
      </c>
      <c r="AB17" s="93" t="s">
        <v>168</v>
      </c>
      <c r="AC17" s="92">
        <v>9465</v>
      </c>
      <c r="AD17" s="92">
        <v>234780</v>
      </c>
      <c r="AE17" s="92">
        <v>78093</v>
      </c>
      <c r="AF17" s="92">
        <v>462353</v>
      </c>
      <c r="AG17" s="92">
        <v>119199</v>
      </c>
      <c r="AH17" s="93" t="s">
        <v>167</v>
      </c>
      <c r="AI17" s="92">
        <v>9465</v>
      </c>
      <c r="AJ17" s="92">
        <v>246113</v>
      </c>
      <c r="AK17" s="92">
        <v>87576</v>
      </c>
      <c r="AL17" s="92">
        <v>432563</v>
      </c>
      <c r="AM17" s="92">
        <v>102968</v>
      </c>
      <c r="AN17" s="93" t="s">
        <v>167</v>
      </c>
      <c r="AO17" s="92">
        <v>9465</v>
      </c>
      <c r="AP17" s="92">
        <v>229466</v>
      </c>
      <c r="AQ17" s="92">
        <v>90664</v>
      </c>
    </row>
    <row r="18" spans="1:43" x14ac:dyDescent="0.25">
      <c r="A18" s="80" t="s">
        <v>77</v>
      </c>
      <c r="B18" s="81"/>
      <c r="C18" s="81"/>
      <c r="D18" s="81"/>
      <c r="E18" s="81"/>
      <c r="F18" s="81"/>
      <c r="G18" s="81"/>
      <c r="H18" s="81" t="s">
        <v>167</v>
      </c>
      <c r="I18" s="81"/>
      <c r="J18" s="81"/>
      <c r="K18" s="81"/>
      <c r="L18" s="81" t="s">
        <v>167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93" t="s">
        <v>168</v>
      </c>
      <c r="AA18" s="93"/>
      <c r="AB18" s="93"/>
      <c r="AC18" s="93"/>
      <c r="AD18" s="93" t="s">
        <v>168</v>
      </c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</row>
    <row r="19" spans="1:43" x14ac:dyDescent="0.25">
      <c r="A19" s="80" t="s">
        <v>78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</row>
    <row r="20" spans="1:43" ht="31.5" x14ac:dyDescent="0.25">
      <c r="A20" s="80" t="s">
        <v>79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 t="s">
        <v>167</v>
      </c>
      <c r="O20" s="81" t="s">
        <v>167</v>
      </c>
      <c r="P20" s="81"/>
      <c r="Q20" s="81"/>
      <c r="R20" s="81" t="s">
        <v>167</v>
      </c>
      <c r="S20" s="81"/>
      <c r="T20" s="81" t="s">
        <v>167</v>
      </c>
      <c r="U20" s="81" t="s">
        <v>167</v>
      </c>
      <c r="V20" s="81"/>
      <c r="W20" s="81"/>
      <c r="X20" s="81" t="s">
        <v>167</v>
      </c>
      <c r="Y20" s="81"/>
      <c r="Z20" s="93" t="s">
        <v>168</v>
      </c>
      <c r="AA20" s="93" t="s">
        <v>168</v>
      </c>
      <c r="AB20" s="93"/>
      <c r="AC20" s="93"/>
      <c r="AD20" s="93" t="s">
        <v>168</v>
      </c>
      <c r="AE20" s="93"/>
      <c r="AF20" s="93" t="s">
        <v>167</v>
      </c>
      <c r="AG20" s="93" t="s">
        <v>167</v>
      </c>
      <c r="AH20" s="93" t="s">
        <v>170</v>
      </c>
      <c r="AI20" s="93" t="s">
        <v>170</v>
      </c>
      <c r="AJ20" s="93" t="s">
        <v>167</v>
      </c>
      <c r="AK20" s="93" t="s">
        <v>170</v>
      </c>
      <c r="AL20" s="93" t="s">
        <v>167</v>
      </c>
      <c r="AM20" s="93" t="s">
        <v>167</v>
      </c>
      <c r="AN20" s="93" t="s">
        <v>170</v>
      </c>
      <c r="AO20" s="93" t="s">
        <v>170</v>
      </c>
      <c r="AP20" s="93" t="s">
        <v>167</v>
      </c>
      <c r="AQ20" s="93" t="s">
        <v>170</v>
      </c>
    </row>
    <row r="21" spans="1:43" x14ac:dyDescent="0.25">
      <c r="A21" s="80" t="s">
        <v>80</v>
      </c>
      <c r="B21" s="81">
        <v>881</v>
      </c>
      <c r="C21" s="81"/>
      <c r="D21" s="81"/>
      <c r="E21" s="81"/>
      <c r="F21" s="81">
        <v>817</v>
      </c>
      <c r="G21" s="81"/>
      <c r="H21" s="81">
        <v>1755</v>
      </c>
      <c r="I21" s="81">
        <v>1394</v>
      </c>
      <c r="J21" s="81"/>
      <c r="K21" s="81"/>
      <c r="L21" s="81">
        <v>297</v>
      </c>
      <c r="M21" s="81"/>
      <c r="N21" s="81">
        <v>430348</v>
      </c>
      <c r="O21" s="81">
        <v>10325</v>
      </c>
      <c r="P21" s="81"/>
      <c r="Q21" s="81"/>
      <c r="R21" s="81">
        <v>420023</v>
      </c>
      <c r="S21" s="81"/>
      <c r="T21" s="81">
        <v>626</v>
      </c>
      <c r="U21" s="81"/>
      <c r="V21" s="81"/>
      <c r="W21" s="81"/>
      <c r="X21" s="81">
        <v>626</v>
      </c>
      <c r="Y21" s="81"/>
      <c r="Z21" s="92">
        <v>288438</v>
      </c>
      <c r="AA21" s="93" t="s">
        <v>168</v>
      </c>
      <c r="AB21" s="93"/>
      <c r="AC21" s="93" t="s">
        <v>168</v>
      </c>
      <c r="AD21" s="92">
        <v>275915</v>
      </c>
      <c r="AE21" s="93"/>
      <c r="AF21" s="92">
        <v>314709</v>
      </c>
      <c r="AG21" s="93" t="s">
        <v>167</v>
      </c>
      <c r="AH21" s="93" t="s">
        <v>170</v>
      </c>
      <c r="AI21" s="93" t="s">
        <v>167</v>
      </c>
      <c r="AJ21" s="92">
        <v>300098</v>
      </c>
      <c r="AK21" s="93" t="s">
        <v>170</v>
      </c>
      <c r="AL21" s="92">
        <v>534833</v>
      </c>
      <c r="AM21" s="93" t="s">
        <v>167</v>
      </c>
      <c r="AN21" s="93" t="s">
        <v>170</v>
      </c>
      <c r="AO21" s="93" t="s">
        <v>167</v>
      </c>
      <c r="AP21" s="92">
        <v>520244</v>
      </c>
      <c r="AQ21" s="93" t="s">
        <v>170</v>
      </c>
    </row>
    <row r="22" spans="1:43" ht="31.5" x14ac:dyDescent="0.25">
      <c r="A22" s="80" t="s">
        <v>81</v>
      </c>
      <c r="B22" s="81">
        <v>1306</v>
      </c>
      <c r="C22" s="81">
        <v>358</v>
      </c>
      <c r="D22" s="81"/>
      <c r="E22" s="81"/>
      <c r="F22" s="81">
        <v>436</v>
      </c>
      <c r="G22" s="81">
        <v>167</v>
      </c>
      <c r="H22" s="81" t="s">
        <v>167</v>
      </c>
      <c r="I22" s="81" t="s">
        <v>167</v>
      </c>
      <c r="J22" s="81"/>
      <c r="K22" s="81"/>
      <c r="L22" s="81" t="s">
        <v>167</v>
      </c>
      <c r="M22" s="81" t="s">
        <v>167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92"/>
      <c r="AA22" s="93"/>
      <c r="AB22" s="93"/>
      <c r="AC22" s="93"/>
      <c r="AD22" s="92"/>
      <c r="AE22" s="93"/>
      <c r="AF22" s="92"/>
      <c r="AG22" s="93"/>
      <c r="AH22" s="93"/>
      <c r="AI22" s="93"/>
      <c r="AJ22" s="92"/>
      <c r="AK22" s="93"/>
      <c r="AL22" s="92"/>
      <c r="AM22" s="93"/>
      <c r="AN22" s="93"/>
      <c r="AO22" s="93"/>
      <c r="AP22" s="92"/>
      <c r="AQ22" s="93"/>
    </row>
    <row r="23" spans="1:43" ht="78.75" x14ac:dyDescent="0.25">
      <c r="A23" s="80" t="s">
        <v>82</v>
      </c>
      <c r="B23" s="81">
        <v>173609</v>
      </c>
      <c r="C23" s="81">
        <v>36780</v>
      </c>
      <c r="D23" s="81">
        <v>571</v>
      </c>
      <c r="E23" s="81">
        <v>6109</v>
      </c>
      <c r="F23" s="81">
        <v>54830</v>
      </c>
      <c r="G23" s="81">
        <v>73965</v>
      </c>
      <c r="H23" s="81">
        <v>126260</v>
      </c>
      <c r="I23" s="81">
        <v>25038</v>
      </c>
      <c r="J23" s="81">
        <v>571</v>
      </c>
      <c r="K23" s="81">
        <v>4561</v>
      </c>
      <c r="L23" s="81">
        <v>33426</v>
      </c>
      <c r="M23" s="81">
        <v>63235</v>
      </c>
      <c r="N23" s="81">
        <v>51009</v>
      </c>
      <c r="O23" s="81">
        <v>10661</v>
      </c>
      <c r="P23" s="81">
        <v>103</v>
      </c>
      <c r="Q23" s="81">
        <v>1106</v>
      </c>
      <c r="R23" s="81">
        <v>20419</v>
      </c>
      <c r="S23" s="81">
        <v>18823</v>
      </c>
      <c r="T23" s="81" t="s">
        <v>167</v>
      </c>
      <c r="U23" s="81" t="s">
        <v>167</v>
      </c>
      <c r="V23" s="81"/>
      <c r="W23" s="81" t="s">
        <v>167</v>
      </c>
      <c r="X23" s="81" t="s">
        <v>167</v>
      </c>
      <c r="Y23" s="81" t="s">
        <v>167</v>
      </c>
      <c r="Z23" s="93" t="s">
        <v>168</v>
      </c>
      <c r="AA23" s="93" t="s">
        <v>168</v>
      </c>
      <c r="AB23" s="93"/>
      <c r="AC23" s="93"/>
      <c r="AD23" s="93" t="s">
        <v>168</v>
      </c>
      <c r="AE23" s="93" t="s">
        <v>168</v>
      </c>
      <c r="AF23" s="93" t="s">
        <v>167</v>
      </c>
      <c r="AG23" s="93" t="s">
        <v>167</v>
      </c>
      <c r="AH23" s="93" t="s">
        <v>170</v>
      </c>
      <c r="AI23" s="93" t="s">
        <v>170</v>
      </c>
      <c r="AJ23" s="93" t="s">
        <v>167</v>
      </c>
      <c r="AK23" s="93" t="s">
        <v>167</v>
      </c>
      <c r="AL23" s="93" t="s">
        <v>167</v>
      </c>
      <c r="AM23" s="93" t="s">
        <v>167</v>
      </c>
      <c r="AN23" s="93" t="s">
        <v>167</v>
      </c>
      <c r="AO23" s="93" t="s">
        <v>167</v>
      </c>
      <c r="AP23" s="93" t="s">
        <v>167</v>
      </c>
      <c r="AQ23" s="93" t="s">
        <v>167</v>
      </c>
    </row>
    <row r="24" spans="1:43" ht="31.5" x14ac:dyDescent="0.25">
      <c r="A24" s="80" t="s">
        <v>83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93" t="s">
        <v>168</v>
      </c>
      <c r="AA24" s="93"/>
      <c r="AB24" s="93"/>
      <c r="AC24" s="93"/>
      <c r="AD24" s="93" t="s">
        <v>168</v>
      </c>
      <c r="AE24" s="93" t="s">
        <v>168</v>
      </c>
      <c r="AF24" s="93" t="s">
        <v>167</v>
      </c>
      <c r="AG24" s="93" t="s">
        <v>170</v>
      </c>
      <c r="AH24" s="93" t="s">
        <v>170</v>
      </c>
      <c r="AI24" s="93" t="s">
        <v>170</v>
      </c>
      <c r="AJ24" s="93" t="s">
        <v>167</v>
      </c>
      <c r="AK24" s="93" t="s">
        <v>170</v>
      </c>
      <c r="AL24" s="93"/>
      <c r="AM24" s="93"/>
      <c r="AN24" s="93"/>
      <c r="AO24" s="93"/>
      <c r="AP24" s="93"/>
      <c r="AQ24" s="93"/>
    </row>
    <row r="25" spans="1:43" ht="47.25" x14ac:dyDescent="0.25">
      <c r="A25" s="80" t="s">
        <v>84</v>
      </c>
      <c r="B25" s="81">
        <v>2190567</v>
      </c>
      <c r="C25" s="81">
        <v>277359</v>
      </c>
      <c r="D25" s="81">
        <v>28537</v>
      </c>
      <c r="E25" s="81">
        <v>15042</v>
      </c>
      <c r="F25" s="81">
        <v>180403</v>
      </c>
      <c r="G25" s="81">
        <v>1498960</v>
      </c>
      <c r="H25" s="81">
        <v>3496336</v>
      </c>
      <c r="I25" s="81">
        <v>313297</v>
      </c>
      <c r="J25" s="81">
        <v>28753</v>
      </c>
      <c r="K25" s="81">
        <v>14936</v>
      </c>
      <c r="L25" s="81">
        <v>1473677</v>
      </c>
      <c r="M25" s="81">
        <v>1689886</v>
      </c>
      <c r="N25" s="81">
        <v>2871638</v>
      </c>
      <c r="O25" s="81">
        <v>320986</v>
      </c>
      <c r="P25" s="81">
        <v>29094</v>
      </c>
      <c r="Q25" s="81">
        <v>16562</v>
      </c>
      <c r="R25" s="81">
        <v>118697</v>
      </c>
      <c r="S25" s="81">
        <v>1889397</v>
      </c>
      <c r="T25" s="81">
        <v>2327215</v>
      </c>
      <c r="U25" s="81">
        <v>145806</v>
      </c>
      <c r="V25" s="81">
        <v>33522</v>
      </c>
      <c r="W25" s="81">
        <v>36713</v>
      </c>
      <c r="X25" s="81">
        <v>121666</v>
      </c>
      <c r="Y25" s="81">
        <v>2023006</v>
      </c>
      <c r="Z25" s="92">
        <v>2711097</v>
      </c>
      <c r="AA25" s="92">
        <v>145997</v>
      </c>
      <c r="AB25" s="93" t="s">
        <v>168</v>
      </c>
      <c r="AC25" s="92">
        <v>37360</v>
      </c>
      <c r="AD25" s="92">
        <v>117614</v>
      </c>
      <c r="AE25" s="92">
        <v>2410102</v>
      </c>
      <c r="AF25" s="92">
        <v>2916658</v>
      </c>
      <c r="AG25" s="92">
        <v>146552</v>
      </c>
      <c r="AH25" s="93" t="s">
        <v>167</v>
      </c>
      <c r="AI25" s="92" t="s">
        <v>167</v>
      </c>
      <c r="AJ25" s="92">
        <v>280796</v>
      </c>
      <c r="AK25" s="92">
        <v>2435846</v>
      </c>
      <c r="AL25" s="92">
        <v>3217940</v>
      </c>
      <c r="AM25" s="92">
        <v>145828</v>
      </c>
      <c r="AN25" s="93" t="s">
        <v>167</v>
      </c>
      <c r="AO25" s="92" t="s">
        <v>167</v>
      </c>
      <c r="AP25" s="92">
        <v>317795</v>
      </c>
      <c r="AQ25" s="92">
        <v>2698275</v>
      </c>
    </row>
    <row r="26" spans="1:43" ht="31.5" x14ac:dyDescent="0.25">
      <c r="A26" s="80" t="s">
        <v>85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92"/>
      <c r="AA26" s="92"/>
      <c r="AB26" s="93"/>
      <c r="AC26" s="92"/>
      <c r="AD26" s="92"/>
      <c r="AE26" s="92"/>
      <c r="AF26" s="92"/>
      <c r="AG26" s="92"/>
      <c r="AH26" s="93"/>
      <c r="AI26" s="92"/>
      <c r="AJ26" s="92"/>
      <c r="AK26" s="92"/>
      <c r="AL26" s="92"/>
      <c r="AM26" s="92"/>
      <c r="AN26" s="93"/>
      <c r="AO26" s="92"/>
      <c r="AP26" s="92"/>
      <c r="AQ26" s="92"/>
    </row>
    <row r="27" spans="1:43" ht="31.5" x14ac:dyDescent="0.25">
      <c r="A27" s="80" t="s">
        <v>86</v>
      </c>
      <c r="B27" s="81" t="s">
        <v>167</v>
      </c>
      <c r="C27" s="81" t="s">
        <v>167</v>
      </c>
      <c r="D27" s="81"/>
      <c r="E27" s="81" t="s">
        <v>167</v>
      </c>
      <c r="F27" s="81" t="s">
        <v>167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 t="s">
        <v>167</v>
      </c>
      <c r="U27" s="81"/>
      <c r="V27" s="81"/>
      <c r="W27" s="81"/>
      <c r="X27" s="81" t="s">
        <v>167</v>
      </c>
      <c r="Y27" s="81" t="s">
        <v>167</v>
      </c>
      <c r="Z27" s="93" t="s">
        <v>168</v>
      </c>
      <c r="AA27" s="93"/>
      <c r="AB27" s="93"/>
      <c r="AC27" s="93"/>
      <c r="AD27" s="93" t="s">
        <v>168</v>
      </c>
      <c r="AE27" s="93"/>
      <c r="AF27" s="93" t="s">
        <v>167</v>
      </c>
      <c r="AG27" s="93" t="s">
        <v>170</v>
      </c>
      <c r="AH27" s="93" t="s">
        <v>170</v>
      </c>
      <c r="AI27" s="93" t="s">
        <v>170</v>
      </c>
      <c r="AJ27" s="93" t="s">
        <v>167</v>
      </c>
      <c r="AK27" s="93" t="s">
        <v>170</v>
      </c>
      <c r="AL27" s="93" t="s">
        <v>167</v>
      </c>
      <c r="AM27" s="93" t="s">
        <v>170</v>
      </c>
      <c r="AN27" s="93" t="s">
        <v>170</v>
      </c>
      <c r="AO27" s="93" t="s">
        <v>170</v>
      </c>
      <c r="AP27" s="93" t="s">
        <v>167</v>
      </c>
      <c r="AQ27" s="93" t="s">
        <v>170</v>
      </c>
    </row>
    <row r="28" spans="1:43" ht="63" x14ac:dyDescent="0.25">
      <c r="A28" s="80" t="s">
        <v>87</v>
      </c>
      <c r="B28" s="81" t="s">
        <v>167</v>
      </c>
      <c r="C28" s="81" t="s">
        <v>167</v>
      </c>
      <c r="D28" s="81"/>
      <c r="E28" s="81" t="s">
        <v>167</v>
      </c>
      <c r="F28" s="81" t="s">
        <v>167</v>
      </c>
      <c r="G28" s="81" t="s">
        <v>167</v>
      </c>
      <c r="H28" s="81" t="s">
        <v>167</v>
      </c>
      <c r="I28" s="81" t="s">
        <v>167</v>
      </c>
      <c r="J28" s="81"/>
      <c r="K28" s="81" t="s">
        <v>167</v>
      </c>
      <c r="L28" s="81" t="s">
        <v>167</v>
      </c>
      <c r="M28" s="81" t="s">
        <v>167</v>
      </c>
      <c r="N28" s="81" t="s">
        <v>167</v>
      </c>
      <c r="O28" s="81"/>
      <c r="P28" s="81"/>
      <c r="Q28" s="81"/>
      <c r="R28" s="81" t="s">
        <v>167</v>
      </c>
      <c r="S28" s="81"/>
      <c r="T28" s="81" t="s">
        <v>167</v>
      </c>
      <c r="U28" s="81"/>
      <c r="V28" s="81"/>
      <c r="W28" s="81"/>
      <c r="X28" s="81" t="s">
        <v>167</v>
      </c>
      <c r="Y28" s="81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</row>
    <row r="29" spans="1:43" ht="31.5" x14ac:dyDescent="0.25">
      <c r="A29" s="80" t="s">
        <v>88</v>
      </c>
      <c r="B29" s="81" t="s">
        <v>167</v>
      </c>
      <c r="C29" s="81"/>
      <c r="D29" s="81"/>
      <c r="E29" s="81"/>
      <c r="F29" s="81" t="s">
        <v>167</v>
      </c>
      <c r="G29" s="81" t="s">
        <v>167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 t="s">
        <v>167</v>
      </c>
      <c r="AM29" s="93" t="s">
        <v>170</v>
      </c>
      <c r="AN29" s="93" t="s">
        <v>170</v>
      </c>
      <c r="AO29" s="93" t="s">
        <v>170</v>
      </c>
      <c r="AP29" s="93" t="s">
        <v>167</v>
      </c>
      <c r="AQ29" s="93" t="s">
        <v>170</v>
      </c>
    </row>
    <row r="30" spans="1:43" ht="47.25" x14ac:dyDescent="0.25">
      <c r="A30" s="80" t="s">
        <v>89</v>
      </c>
      <c r="B30" s="81" t="s">
        <v>167</v>
      </c>
      <c r="C30" s="81"/>
      <c r="D30" s="81"/>
      <c r="E30" s="81"/>
      <c r="F30" s="81" t="s">
        <v>167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</row>
    <row r="31" spans="1:43" x14ac:dyDescent="0.25">
      <c r="A31" s="80" t="s">
        <v>90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</row>
    <row r="32" spans="1:43" ht="47.25" x14ac:dyDescent="0.25">
      <c r="A32" s="80" t="s">
        <v>91</v>
      </c>
      <c r="B32" s="81">
        <v>62461</v>
      </c>
      <c r="C32" s="81">
        <v>5648</v>
      </c>
      <c r="D32" s="81"/>
      <c r="E32" s="81">
        <v>205</v>
      </c>
      <c r="F32" s="81">
        <v>56103</v>
      </c>
      <c r="G32" s="81">
        <v>399</v>
      </c>
      <c r="H32" s="81">
        <v>161150</v>
      </c>
      <c r="I32" s="81">
        <v>79502</v>
      </c>
      <c r="J32" s="81"/>
      <c r="K32" s="81">
        <v>5648</v>
      </c>
      <c r="L32" s="81">
        <v>75857</v>
      </c>
      <c r="M32" s="81">
        <v>143</v>
      </c>
      <c r="N32" s="81">
        <v>137302</v>
      </c>
      <c r="O32" s="81">
        <v>79094</v>
      </c>
      <c r="P32" s="81"/>
      <c r="Q32" s="81">
        <v>5648</v>
      </c>
      <c r="R32" s="81">
        <v>52560</v>
      </c>
      <c r="S32" s="81"/>
      <c r="T32" s="81">
        <v>164290</v>
      </c>
      <c r="U32" s="81">
        <v>79502</v>
      </c>
      <c r="V32" s="81"/>
      <c r="W32" s="81">
        <v>5648</v>
      </c>
      <c r="X32" s="81">
        <v>79140</v>
      </c>
      <c r="Y32" s="81"/>
      <c r="Z32" s="92">
        <v>81801</v>
      </c>
      <c r="AA32" s="93" t="s">
        <v>168</v>
      </c>
      <c r="AB32" s="93"/>
      <c r="AC32" s="93"/>
      <c r="AD32" s="92">
        <v>81393</v>
      </c>
      <c r="AE32" s="93"/>
      <c r="AF32" s="92">
        <v>4016720</v>
      </c>
      <c r="AG32" s="93" t="s">
        <v>167</v>
      </c>
      <c r="AH32" s="93" t="s">
        <v>170</v>
      </c>
      <c r="AI32" s="93" t="s">
        <v>167</v>
      </c>
      <c r="AJ32" s="92">
        <v>112829</v>
      </c>
      <c r="AK32" s="93" t="s">
        <v>170</v>
      </c>
      <c r="AL32" s="92">
        <v>4407448</v>
      </c>
      <c r="AM32" s="93" t="s">
        <v>167</v>
      </c>
      <c r="AN32" s="93" t="s">
        <v>170</v>
      </c>
      <c r="AO32" s="93" t="s">
        <v>167</v>
      </c>
      <c r="AP32" s="92">
        <v>372521</v>
      </c>
      <c r="AQ32" s="93" t="s">
        <v>167</v>
      </c>
    </row>
    <row r="33" spans="1:43" ht="47.25" x14ac:dyDescent="0.25">
      <c r="A33" s="80" t="s">
        <v>92</v>
      </c>
      <c r="B33" s="81" t="s">
        <v>167</v>
      </c>
      <c r="C33" s="81" t="s">
        <v>167</v>
      </c>
      <c r="D33" s="81"/>
      <c r="E33" s="81" t="s">
        <v>167</v>
      </c>
      <c r="F33" s="81" t="s">
        <v>168</v>
      </c>
      <c r="G33" s="81" t="s">
        <v>167</v>
      </c>
      <c r="H33" s="81">
        <v>203258</v>
      </c>
      <c r="I33" s="81">
        <v>117694</v>
      </c>
      <c r="J33" s="81"/>
      <c r="K33" s="81"/>
      <c r="L33" s="81">
        <v>82233</v>
      </c>
      <c r="M33" s="81">
        <v>3185</v>
      </c>
      <c r="N33" s="81">
        <v>17037</v>
      </c>
      <c r="O33" s="81">
        <v>9239</v>
      </c>
      <c r="P33" s="81"/>
      <c r="Q33" s="81"/>
      <c r="R33" s="81">
        <v>7798</v>
      </c>
      <c r="S33" s="81"/>
      <c r="T33" s="81" t="s">
        <v>167</v>
      </c>
      <c r="U33" s="81" t="s">
        <v>167</v>
      </c>
      <c r="V33" s="81"/>
      <c r="W33" s="81"/>
      <c r="X33" s="81" t="s">
        <v>167</v>
      </c>
      <c r="Y33" s="81"/>
      <c r="Z33" s="93" t="s">
        <v>168</v>
      </c>
      <c r="AA33" s="93" t="s">
        <v>168</v>
      </c>
      <c r="AB33" s="93"/>
      <c r="AC33" s="93"/>
      <c r="AD33" s="93" t="s">
        <v>168</v>
      </c>
      <c r="AE33" s="93" t="s">
        <v>168</v>
      </c>
      <c r="AF33" s="93" t="s">
        <v>167</v>
      </c>
      <c r="AG33" s="93" t="s">
        <v>167</v>
      </c>
      <c r="AH33" s="93" t="s">
        <v>170</v>
      </c>
      <c r="AI33" s="93" t="s">
        <v>170</v>
      </c>
      <c r="AJ33" s="93" t="s">
        <v>167</v>
      </c>
      <c r="AK33" s="93" t="s">
        <v>167</v>
      </c>
      <c r="AL33" s="93" t="s">
        <v>167</v>
      </c>
      <c r="AM33" s="93" t="s">
        <v>167</v>
      </c>
      <c r="AN33" s="93" t="s">
        <v>170</v>
      </c>
      <c r="AO33" s="93" t="s">
        <v>170</v>
      </c>
      <c r="AP33" s="93" t="s">
        <v>167</v>
      </c>
      <c r="AQ33" s="93" t="s">
        <v>167</v>
      </c>
    </row>
    <row r="34" spans="1:43" ht="31.5" x14ac:dyDescent="0.25">
      <c r="A34" s="80" t="s">
        <v>93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</row>
    <row r="35" spans="1:43" ht="47.25" x14ac:dyDescent="0.25">
      <c r="A35" s="80" t="s">
        <v>94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 t="s">
        <v>167</v>
      </c>
      <c r="U35" s="81" t="s">
        <v>167</v>
      </c>
      <c r="V35" s="81"/>
      <c r="W35" s="81" t="s">
        <v>167</v>
      </c>
      <c r="X35" s="81" t="s">
        <v>167</v>
      </c>
      <c r="Y35" s="81" t="s">
        <v>167</v>
      </c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 t="s">
        <v>167</v>
      </c>
      <c r="AM35" s="93" t="s">
        <v>167</v>
      </c>
      <c r="AN35" s="93" t="s">
        <v>170</v>
      </c>
      <c r="AO35" s="93" t="s">
        <v>167</v>
      </c>
      <c r="AP35" s="93" t="s">
        <v>167</v>
      </c>
      <c r="AQ35" s="93" t="s">
        <v>167</v>
      </c>
    </row>
    <row r="36" spans="1:43" ht="47.25" x14ac:dyDescent="0.25">
      <c r="A36" s="80" t="s">
        <v>95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</row>
    <row r="37" spans="1:43" ht="47.25" x14ac:dyDescent="0.25">
      <c r="A37" s="80" t="s">
        <v>96</v>
      </c>
      <c r="B37" s="81"/>
      <c r="C37" s="81"/>
      <c r="D37" s="81"/>
      <c r="E37" s="81"/>
      <c r="F37" s="81"/>
      <c r="G37" s="81"/>
      <c r="H37" s="81" t="s">
        <v>167</v>
      </c>
      <c r="I37" s="81" t="s">
        <v>167</v>
      </c>
      <c r="J37" s="81" t="s">
        <v>167</v>
      </c>
      <c r="K37" s="81" t="s">
        <v>167</v>
      </c>
      <c r="L37" s="81" t="s">
        <v>167</v>
      </c>
      <c r="M37" s="81" t="s">
        <v>167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93" t="s">
        <v>168</v>
      </c>
      <c r="AA37" s="93"/>
      <c r="AB37" s="93"/>
      <c r="AC37" s="93"/>
      <c r="AD37" s="93" t="s">
        <v>168</v>
      </c>
      <c r="AE37" s="93" t="s">
        <v>168</v>
      </c>
      <c r="AF37" s="93" t="s">
        <v>167</v>
      </c>
      <c r="AG37" s="93" t="s">
        <v>170</v>
      </c>
      <c r="AH37" s="93" t="s">
        <v>170</v>
      </c>
      <c r="AI37" s="93" t="s">
        <v>170</v>
      </c>
      <c r="AJ37" s="93" t="s">
        <v>167</v>
      </c>
      <c r="AK37" s="93" t="s">
        <v>167</v>
      </c>
      <c r="AL37" s="93" t="s">
        <v>167</v>
      </c>
      <c r="AM37" s="93" t="s">
        <v>170</v>
      </c>
      <c r="AN37" s="93" t="s">
        <v>170</v>
      </c>
      <c r="AO37" s="93" t="s">
        <v>170</v>
      </c>
      <c r="AP37" s="93" t="s">
        <v>167</v>
      </c>
      <c r="AQ37" s="93" t="s">
        <v>167</v>
      </c>
    </row>
    <row r="38" spans="1:43" x14ac:dyDescent="0.25">
      <c r="A38" s="80" t="s">
        <v>97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93"/>
      <c r="AA38" s="93"/>
      <c r="AB38" s="93"/>
      <c r="AC38" s="93"/>
      <c r="AD38" s="93"/>
      <c r="AE38" s="93"/>
      <c r="AF38" s="93" t="s">
        <v>167</v>
      </c>
      <c r="AG38" s="93" t="s">
        <v>170</v>
      </c>
      <c r="AH38" s="93" t="s">
        <v>170</v>
      </c>
      <c r="AI38" s="93" t="s">
        <v>170</v>
      </c>
      <c r="AJ38" s="93" t="s">
        <v>167</v>
      </c>
      <c r="AK38" s="93" t="s">
        <v>170</v>
      </c>
      <c r="AL38" s="93"/>
      <c r="AM38" s="93"/>
      <c r="AN38" s="93"/>
      <c r="AO38" s="93"/>
      <c r="AP38" s="93"/>
      <c r="AQ38" s="93"/>
    </row>
    <row r="39" spans="1:43" ht="31.5" x14ac:dyDescent="0.25">
      <c r="A39" s="80" t="s">
        <v>98</v>
      </c>
      <c r="B39" s="81">
        <v>505</v>
      </c>
      <c r="C39" s="81"/>
      <c r="D39" s="81"/>
      <c r="E39" s="81"/>
      <c r="F39" s="81">
        <v>505</v>
      </c>
      <c r="G39" s="81"/>
      <c r="H39" s="81"/>
      <c r="I39" s="81"/>
      <c r="J39" s="81"/>
      <c r="K39" s="81"/>
      <c r="L39" s="81"/>
      <c r="M39" s="81"/>
      <c r="N39" s="81" t="s">
        <v>167</v>
      </c>
      <c r="O39" s="81"/>
      <c r="P39" s="81"/>
      <c r="Q39" s="81"/>
      <c r="R39" s="81" t="s">
        <v>167</v>
      </c>
      <c r="S39" s="81"/>
      <c r="T39" s="81">
        <v>2928</v>
      </c>
      <c r="U39" s="81"/>
      <c r="V39" s="81"/>
      <c r="W39" s="81"/>
      <c r="X39" s="81">
        <v>2928</v>
      </c>
      <c r="Y39" s="81"/>
      <c r="Z39" s="93" t="s">
        <v>168</v>
      </c>
      <c r="AA39" s="93"/>
      <c r="AB39" s="93"/>
      <c r="AC39" s="93"/>
      <c r="AD39" s="93" t="s">
        <v>168</v>
      </c>
      <c r="AE39" s="93"/>
      <c r="AF39" s="93" t="s">
        <v>167</v>
      </c>
      <c r="AG39" s="93" t="s">
        <v>170</v>
      </c>
      <c r="AH39" s="93" t="s">
        <v>170</v>
      </c>
      <c r="AI39" s="93" t="s">
        <v>170</v>
      </c>
      <c r="AJ39" s="93" t="s">
        <v>167</v>
      </c>
      <c r="AK39" s="93" t="s">
        <v>170</v>
      </c>
      <c r="AL39" s="93" t="s">
        <v>167</v>
      </c>
      <c r="AM39" s="93" t="s">
        <v>170</v>
      </c>
      <c r="AN39" s="93" t="s">
        <v>170</v>
      </c>
      <c r="AO39" s="93" t="s">
        <v>170</v>
      </c>
      <c r="AP39" s="93" t="s">
        <v>167</v>
      </c>
      <c r="AQ39" s="93" t="s">
        <v>167</v>
      </c>
    </row>
    <row r="40" spans="1:43" ht="31.5" x14ac:dyDescent="0.25">
      <c r="A40" s="80" t="s">
        <v>99</v>
      </c>
      <c r="B40" s="81">
        <v>1126650</v>
      </c>
      <c r="C40" s="81">
        <v>159529</v>
      </c>
      <c r="D40" s="81"/>
      <c r="E40" s="81">
        <v>63255</v>
      </c>
      <c r="F40" s="81">
        <v>537183</v>
      </c>
      <c r="G40" s="81">
        <v>321055</v>
      </c>
      <c r="H40" s="81">
        <v>1251698</v>
      </c>
      <c r="I40" s="81">
        <v>158291</v>
      </c>
      <c r="J40" s="81"/>
      <c r="K40" s="81">
        <v>60424</v>
      </c>
      <c r="L40" s="81">
        <v>724207</v>
      </c>
      <c r="M40" s="81">
        <v>305114</v>
      </c>
      <c r="N40" s="81">
        <v>991416</v>
      </c>
      <c r="O40" s="81">
        <v>119709</v>
      </c>
      <c r="P40" s="81"/>
      <c r="Q40" s="81">
        <v>271450</v>
      </c>
      <c r="R40" s="81">
        <v>467718</v>
      </c>
      <c r="S40" s="81">
        <v>132539</v>
      </c>
      <c r="T40" s="81">
        <v>3021975</v>
      </c>
      <c r="U40" s="81">
        <v>133015</v>
      </c>
      <c r="V40" s="81"/>
      <c r="W40" s="81">
        <v>281868</v>
      </c>
      <c r="X40" s="81">
        <v>2464529</v>
      </c>
      <c r="Y40" s="81">
        <v>142563</v>
      </c>
      <c r="Z40" s="92">
        <v>24482119</v>
      </c>
      <c r="AA40" s="92">
        <v>155143</v>
      </c>
      <c r="AB40" s="93"/>
      <c r="AC40" s="92">
        <v>41853</v>
      </c>
      <c r="AD40" s="92">
        <v>24133203</v>
      </c>
      <c r="AE40" s="92">
        <v>151356</v>
      </c>
      <c r="AF40" s="92">
        <v>29267429</v>
      </c>
      <c r="AG40" s="92">
        <v>184676</v>
      </c>
      <c r="AH40" s="93" t="s">
        <v>170</v>
      </c>
      <c r="AI40" s="92">
        <v>40335</v>
      </c>
      <c r="AJ40" s="92">
        <v>28855066</v>
      </c>
      <c r="AK40" s="92">
        <v>184603</v>
      </c>
      <c r="AL40" s="92">
        <v>77370339</v>
      </c>
      <c r="AM40" s="92">
        <v>261490</v>
      </c>
      <c r="AN40" s="93" t="s">
        <v>170</v>
      </c>
      <c r="AO40" s="92">
        <v>35015155</v>
      </c>
      <c r="AP40" s="92">
        <v>41378141</v>
      </c>
      <c r="AQ40" s="92">
        <v>701036</v>
      </c>
    </row>
    <row r="41" spans="1:43" ht="78.75" x14ac:dyDescent="0.25">
      <c r="A41" s="80" t="s">
        <v>100</v>
      </c>
      <c r="B41" s="81">
        <v>5179629</v>
      </c>
      <c r="C41" s="81">
        <v>543549</v>
      </c>
      <c r="D41" s="81">
        <v>30288</v>
      </c>
      <c r="E41" s="81">
        <v>3327552</v>
      </c>
      <c r="F41" s="81">
        <v>557603</v>
      </c>
      <c r="G41" s="81">
        <v>300518</v>
      </c>
      <c r="H41" s="81">
        <v>7502072</v>
      </c>
      <c r="I41" s="81">
        <v>1196785</v>
      </c>
      <c r="J41" s="81">
        <v>21318</v>
      </c>
      <c r="K41" s="81">
        <v>4701621</v>
      </c>
      <c r="L41" s="81">
        <v>783309</v>
      </c>
      <c r="M41" s="81">
        <v>549200</v>
      </c>
      <c r="N41" s="81">
        <v>38767368</v>
      </c>
      <c r="O41" s="81">
        <v>4774720</v>
      </c>
      <c r="P41" s="81">
        <v>821224</v>
      </c>
      <c r="Q41" s="81">
        <v>31122008</v>
      </c>
      <c r="R41" s="81">
        <v>1693342</v>
      </c>
      <c r="S41" s="81">
        <v>972850</v>
      </c>
      <c r="T41" s="81">
        <v>43554152</v>
      </c>
      <c r="U41" s="81">
        <v>5591426</v>
      </c>
      <c r="V41" s="81">
        <v>833877</v>
      </c>
      <c r="W41" s="81">
        <v>34104442</v>
      </c>
      <c r="X41" s="81">
        <v>2251631</v>
      </c>
      <c r="Y41" s="81">
        <v>1529526</v>
      </c>
      <c r="Z41" s="92">
        <v>51941358</v>
      </c>
      <c r="AA41" s="92">
        <v>6202548</v>
      </c>
      <c r="AB41" s="92">
        <v>835219</v>
      </c>
      <c r="AC41" s="92">
        <v>40086517</v>
      </c>
      <c r="AD41" s="92">
        <v>3341859</v>
      </c>
      <c r="AE41" s="92">
        <v>1837935</v>
      </c>
      <c r="AF41" s="92">
        <v>56398553</v>
      </c>
      <c r="AG41" s="92">
        <v>5243495</v>
      </c>
      <c r="AH41" s="92">
        <v>833017</v>
      </c>
      <c r="AI41" s="92">
        <v>45708732</v>
      </c>
      <c r="AJ41" s="92">
        <v>2948270</v>
      </c>
      <c r="AK41" s="92">
        <v>1911045</v>
      </c>
      <c r="AL41" s="92">
        <v>25284664</v>
      </c>
      <c r="AM41" s="92">
        <v>5405084</v>
      </c>
      <c r="AN41" s="92">
        <v>11382</v>
      </c>
      <c r="AO41" s="92">
        <v>14396099</v>
      </c>
      <c r="AP41" s="92">
        <v>3381018</v>
      </c>
      <c r="AQ41" s="92">
        <v>1656352</v>
      </c>
    </row>
    <row r="42" spans="1:43" ht="47.25" x14ac:dyDescent="0.25">
      <c r="A42" s="80" t="s">
        <v>49</v>
      </c>
      <c r="B42" s="81">
        <v>5179629</v>
      </c>
      <c r="C42" s="81">
        <v>543549</v>
      </c>
      <c r="D42" s="81">
        <v>30288</v>
      </c>
      <c r="E42" s="81">
        <v>3327552</v>
      </c>
      <c r="F42" s="81">
        <v>557603</v>
      </c>
      <c r="G42" s="81">
        <v>300518</v>
      </c>
      <c r="H42" s="81">
        <v>7502072</v>
      </c>
      <c r="I42" s="81">
        <v>1196785</v>
      </c>
      <c r="J42" s="81">
        <v>21318</v>
      </c>
      <c r="K42" s="81">
        <v>4701621</v>
      </c>
      <c r="L42" s="81">
        <v>783309</v>
      </c>
      <c r="M42" s="81">
        <v>549200</v>
      </c>
      <c r="N42" s="81">
        <v>38767368</v>
      </c>
      <c r="O42" s="81">
        <v>4774720</v>
      </c>
      <c r="P42" s="81">
        <v>821224</v>
      </c>
      <c r="Q42" s="81">
        <v>31122008</v>
      </c>
      <c r="R42" s="81">
        <v>1693342</v>
      </c>
      <c r="S42" s="81">
        <v>972850</v>
      </c>
      <c r="T42" s="81">
        <v>43554152</v>
      </c>
      <c r="U42" s="81">
        <v>5591426</v>
      </c>
      <c r="V42" s="81">
        <v>833877</v>
      </c>
      <c r="W42" s="81">
        <v>34104442</v>
      </c>
      <c r="X42" s="81">
        <v>2251631</v>
      </c>
      <c r="Y42" s="81">
        <v>1529526</v>
      </c>
      <c r="Z42" s="92">
        <v>51941358</v>
      </c>
      <c r="AA42" s="92">
        <v>6202548</v>
      </c>
      <c r="AB42" s="92">
        <v>835219</v>
      </c>
      <c r="AC42" s="92">
        <v>40086517</v>
      </c>
      <c r="AD42" s="92">
        <v>3341859</v>
      </c>
      <c r="AE42" s="92">
        <v>1837935</v>
      </c>
      <c r="AF42" s="92">
        <v>56398553</v>
      </c>
      <c r="AG42" s="92">
        <v>5243495</v>
      </c>
      <c r="AH42" s="92">
        <v>833017</v>
      </c>
      <c r="AI42" s="92">
        <v>45708732</v>
      </c>
      <c r="AJ42" s="92">
        <v>2948270</v>
      </c>
      <c r="AK42" s="92">
        <v>1911045</v>
      </c>
      <c r="AL42" s="92">
        <v>25284664</v>
      </c>
      <c r="AM42" s="92">
        <v>5405084</v>
      </c>
      <c r="AN42" s="92">
        <v>11382</v>
      </c>
      <c r="AO42" s="92">
        <v>14396099</v>
      </c>
      <c r="AP42" s="92">
        <v>3381018</v>
      </c>
      <c r="AQ42" s="92">
        <v>1656352</v>
      </c>
    </row>
    <row r="43" spans="1:43" ht="94.5" x14ac:dyDescent="0.25">
      <c r="A43" s="80" t="s">
        <v>101</v>
      </c>
      <c r="B43" s="81">
        <v>562822850</v>
      </c>
      <c r="C43" s="81">
        <v>4402293</v>
      </c>
      <c r="D43" s="81">
        <v>138750</v>
      </c>
      <c r="E43" s="81">
        <v>529438848</v>
      </c>
      <c r="F43" s="81">
        <v>7507844</v>
      </c>
      <c r="G43" s="81">
        <v>9534868</v>
      </c>
      <c r="H43" s="81">
        <v>78913156</v>
      </c>
      <c r="I43" s="81">
        <v>2045116</v>
      </c>
      <c r="J43" s="81">
        <v>81784</v>
      </c>
      <c r="K43" s="81">
        <v>54498448</v>
      </c>
      <c r="L43" s="81">
        <v>8770984</v>
      </c>
      <c r="M43" s="81">
        <v>8356659</v>
      </c>
      <c r="N43" s="81">
        <v>18440873</v>
      </c>
      <c r="O43" s="81">
        <v>875891</v>
      </c>
      <c r="P43" s="81">
        <v>26509</v>
      </c>
      <c r="Q43" s="81">
        <v>12154140</v>
      </c>
      <c r="R43" s="81">
        <v>2820976</v>
      </c>
      <c r="S43" s="81">
        <v>2492240</v>
      </c>
      <c r="T43" s="81">
        <v>33381949</v>
      </c>
      <c r="U43" s="81">
        <v>5849268</v>
      </c>
      <c r="V43" s="81">
        <v>268162</v>
      </c>
      <c r="W43" s="81">
        <v>16940532</v>
      </c>
      <c r="X43" s="81">
        <v>7543616</v>
      </c>
      <c r="Y43" s="81">
        <v>2934740</v>
      </c>
      <c r="Z43" s="92">
        <v>36658858</v>
      </c>
      <c r="AA43" s="92">
        <v>1806021</v>
      </c>
      <c r="AB43" s="92">
        <v>102846</v>
      </c>
      <c r="AC43" s="92">
        <v>24790412</v>
      </c>
      <c r="AD43" s="92">
        <v>6186376</v>
      </c>
      <c r="AE43" s="92">
        <v>3749985</v>
      </c>
      <c r="AF43" s="92">
        <v>39472337</v>
      </c>
      <c r="AG43" s="92">
        <v>1807586</v>
      </c>
      <c r="AH43" s="92">
        <v>125284</v>
      </c>
      <c r="AI43" s="92">
        <v>27123014</v>
      </c>
      <c r="AJ43" s="92">
        <v>6812832</v>
      </c>
      <c r="AK43" s="92">
        <v>3614518</v>
      </c>
      <c r="AL43" s="92">
        <v>48180809</v>
      </c>
      <c r="AM43" s="92">
        <v>2720308</v>
      </c>
      <c r="AN43" s="92">
        <v>195398</v>
      </c>
      <c r="AO43" s="92">
        <v>34416472</v>
      </c>
      <c r="AP43" s="92">
        <v>6231182</v>
      </c>
      <c r="AQ43" s="92">
        <v>4701921</v>
      </c>
    </row>
    <row r="44" spans="1:43" ht="31.5" x14ac:dyDescent="0.25">
      <c r="A44" s="80" t="s">
        <v>102</v>
      </c>
      <c r="B44" s="81">
        <v>4285979</v>
      </c>
      <c r="C44" s="81">
        <v>138203</v>
      </c>
      <c r="D44" s="81">
        <v>39285</v>
      </c>
      <c r="E44" s="81">
        <v>3231919</v>
      </c>
      <c r="F44" s="81">
        <v>374541</v>
      </c>
      <c r="G44" s="81">
        <v>515706</v>
      </c>
      <c r="H44" s="81">
        <v>4761326</v>
      </c>
      <c r="I44" s="81">
        <v>101789</v>
      </c>
      <c r="J44" s="81">
        <v>23271</v>
      </c>
      <c r="K44" s="81">
        <v>3462543</v>
      </c>
      <c r="L44" s="81">
        <v>408905</v>
      </c>
      <c r="M44" s="81">
        <v>777368</v>
      </c>
      <c r="N44" s="81">
        <v>1763216</v>
      </c>
      <c r="O44" s="81">
        <v>257361</v>
      </c>
      <c r="P44" s="81">
        <v>13865</v>
      </c>
      <c r="Q44" s="81">
        <v>1218544</v>
      </c>
      <c r="R44" s="81">
        <v>87057</v>
      </c>
      <c r="S44" s="81">
        <v>199303</v>
      </c>
      <c r="T44" s="81">
        <v>2557057</v>
      </c>
      <c r="U44" s="81">
        <v>100948</v>
      </c>
      <c r="V44" s="81">
        <v>17737</v>
      </c>
      <c r="W44" s="81">
        <v>2094096</v>
      </c>
      <c r="X44" s="81">
        <v>112390</v>
      </c>
      <c r="Y44" s="81">
        <v>236732</v>
      </c>
      <c r="Z44" s="92">
        <v>6200889</v>
      </c>
      <c r="AA44" s="92">
        <v>351823</v>
      </c>
      <c r="AB44" s="92">
        <v>19090</v>
      </c>
      <c r="AC44" s="92">
        <v>5034838</v>
      </c>
      <c r="AD44" s="92">
        <v>463610</v>
      </c>
      <c r="AE44" s="92">
        <v>334483</v>
      </c>
      <c r="AF44" s="92">
        <v>6344588</v>
      </c>
      <c r="AG44" s="92">
        <v>330041</v>
      </c>
      <c r="AH44" s="92">
        <v>23605</v>
      </c>
      <c r="AI44" s="92">
        <v>5216869</v>
      </c>
      <c r="AJ44" s="92">
        <v>347274</v>
      </c>
      <c r="AK44" s="92">
        <v>434555</v>
      </c>
      <c r="AL44" s="92">
        <v>7332025</v>
      </c>
      <c r="AM44" s="92">
        <v>463882</v>
      </c>
      <c r="AN44" s="92">
        <v>56531</v>
      </c>
      <c r="AO44" s="92">
        <v>5897993</v>
      </c>
      <c r="AP44" s="92">
        <v>451512</v>
      </c>
      <c r="AQ44" s="92">
        <v>515264</v>
      </c>
    </row>
    <row r="45" spans="1:43" x14ac:dyDescent="0.25">
      <c r="A45" s="80" t="s">
        <v>103</v>
      </c>
      <c r="B45" s="81">
        <v>8935913</v>
      </c>
      <c r="C45" s="81">
        <v>81853</v>
      </c>
      <c r="D45" s="81">
        <v>10869</v>
      </c>
      <c r="E45" s="81">
        <v>7867586</v>
      </c>
      <c r="F45" s="81">
        <v>443338</v>
      </c>
      <c r="G45" s="81">
        <v>508896</v>
      </c>
      <c r="H45" s="81">
        <v>9332941</v>
      </c>
      <c r="I45" s="81">
        <v>81373</v>
      </c>
      <c r="J45" s="81">
        <v>1717</v>
      </c>
      <c r="K45" s="81">
        <v>8107412</v>
      </c>
      <c r="L45" s="81">
        <v>553568</v>
      </c>
      <c r="M45" s="81">
        <v>562911</v>
      </c>
      <c r="N45" s="81">
        <v>9812484</v>
      </c>
      <c r="O45" s="81">
        <v>213215</v>
      </c>
      <c r="P45" s="81">
        <v>60</v>
      </c>
      <c r="Q45" s="81">
        <v>7910378</v>
      </c>
      <c r="R45" s="81">
        <v>689947</v>
      </c>
      <c r="S45" s="81">
        <v>929724</v>
      </c>
      <c r="T45" s="81">
        <v>10495105</v>
      </c>
      <c r="U45" s="81">
        <v>247402</v>
      </c>
      <c r="V45" s="81">
        <v>60</v>
      </c>
      <c r="W45" s="81">
        <v>8322262</v>
      </c>
      <c r="X45" s="81">
        <v>840573</v>
      </c>
      <c r="Y45" s="81">
        <v>1014549</v>
      </c>
      <c r="Z45" s="92">
        <v>16544422</v>
      </c>
      <c r="AA45" s="92">
        <v>296897</v>
      </c>
      <c r="AB45" s="93" t="s">
        <v>168</v>
      </c>
      <c r="AC45" s="92">
        <v>13585417</v>
      </c>
      <c r="AD45" s="92">
        <v>1124313</v>
      </c>
      <c r="AE45" s="92">
        <v>1461344</v>
      </c>
      <c r="AF45" s="92">
        <v>19395809</v>
      </c>
      <c r="AG45" s="92">
        <v>346336</v>
      </c>
      <c r="AH45" s="93" t="s">
        <v>167</v>
      </c>
      <c r="AI45" s="92">
        <v>15401536</v>
      </c>
      <c r="AJ45" s="92">
        <v>2238385</v>
      </c>
      <c r="AK45" s="92">
        <v>1345986</v>
      </c>
      <c r="AL45" s="92">
        <v>23879289</v>
      </c>
      <c r="AM45" s="92">
        <v>364363</v>
      </c>
      <c r="AN45" s="93" t="s">
        <v>167</v>
      </c>
      <c r="AO45" s="92">
        <v>19018748</v>
      </c>
      <c r="AP45" s="92">
        <v>2581843</v>
      </c>
      <c r="AQ45" s="92">
        <v>1855224</v>
      </c>
    </row>
    <row r="46" spans="1:43" ht="47.25" x14ac:dyDescent="0.25">
      <c r="A46" s="80" t="s">
        <v>104</v>
      </c>
      <c r="B46" s="81">
        <v>1655359</v>
      </c>
      <c r="C46" s="81">
        <v>348790</v>
      </c>
      <c r="D46" s="81"/>
      <c r="E46" s="81">
        <v>573429</v>
      </c>
      <c r="F46" s="81">
        <v>220971</v>
      </c>
      <c r="G46" s="81">
        <v>460870</v>
      </c>
      <c r="H46" s="81">
        <v>1592931</v>
      </c>
      <c r="I46" s="81">
        <v>148912</v>
      </c>
      <c r="J46" s="81">
        <v>211</v>
      </c>
      <c r="K46" s="81">
        <v>684672</v>
      </c>
      <c r="L46" s="81">
        <v>244718</v>
      </c>
      <c r="M46" s="81">
        <v>503672</v>
      </c>
      <c r="N46" s="81">
        <v>2661216</v>
      </c>
      <c r="O46" s="81">
        <v>111686</v>
      </c>
      <c r="P46" s="81">
        <v>12584</v>
      </c>
      <c r="Q46" s="81">
        <v>1149823</v>
      </c>
      <c r="R46" s="81">
        <v>604532</v>
      </c>
      <c r="S46" s="81">
        <v>779413</v>
      </c>
      <c r="T46" s="81">
        <v>16937207</v>
      </c>
      <c r="U46" s="81">
        <v>5373280</v>
      </c>
      <c r="V46" s="81">
        <v>250365</v>
      </c>
      <c r="W46" s="81">
        <v>4660270</v>
      </c>
      <c r="X46" s="81">
        <v>5772176</v>
      </c>
      <c r="Y46" s="81">
        <v>1113362</v>
      </c>
      <c r="Z46" s="92">
        <v>9310944</v>
      </c>
      <c r="AA46" s="92">
        <v>1011978</v>
      </c>
      <c r="AB46" s="92">
        <v>83515</v>
      </c>
      <c r="AC46" s="92">
        <v>3975400</v>
      </c>
      <c r="AD46" s="92">
        <v>3187743</v>
      </c>
      <c r="AE46" s="92">
        <v>1116389</v>
      </c>
      <c r="AF46" s="92">
        <v>10176488</v>
      </c>
      <c r="AG46" s="92">
        <v>1020912</v>
      </c>
      <c r="AH46" s="92">
        <v>101619</v>
      </c>
      <c r="AI46" s="92">
        <v>5317191</v>
      </c>
      <c r="AJ46" s="92">
        <v>2632216</v>
      </c>
      <c r="AK46" s="92">
        <v>1185936</v>
      </c>
      <c r="AL46" s="92">
        <v>15015450</v>
      </c>
      <c r="AM46" s="92">
        <v>1299221</v>
      </c>
      <c r="AN46" s="92">
        <v>138591</v>
      </c>
      <c r="AO46" s="92">
        <v>8801071</v>
      </c>
      <c r="AP46" s="92">
        <v>2814543</v>
      </c>
      <c r="AQ46" s="92">
        <v>2060532</v>
      </c>
    </row>
    <row r="47" spans="1:43" ht="63" x14ac:dyDescent="0.25">
      <c r="A47" s="80" t="s">
        <v>105</v>
      </c>
      <c r="B47" s="81">
        <v>547945599</v>
      </c>
      <c r="C47" s="81">
        <v>3833447</v>
      </c>
      <c r="D47" s="81">
        <v>88596</v>
      </c>
      <c r="E47" s="81">
        <v>517765914</v>
      </c>
      <c r="F47" s="81">
        <v>6468994</v>
      </c>
      <c r="G47" s="81">
        <v>8049396</v>
      </c>
      <c r="H47" s="81">
        <v>63225958</v>
      </c>
      <c r="I47" s="81">
        <v>1713042</v>
      </c>
      <c r="J47" s="81">
        <v>56585</v>
      </c>
      <c r="K47" s="81">
        <v>42243821</v>
      </c>
      <c r="L47" s="81">
        <v>7563793</v>
      </c>
      <c r="M47" s="81">
        <v>6512708</v>
      </c>
      <c r="N47" s="81">
        <v>4203957</v>
      </c>
      <c r="O47" s="81">
        <v>293629</v>
      </c>
      <c r="P47" s="81"/>
      <c r="Q47" s="81">
        <v>1875395</v>
      </c>
      <c r="R47" s="81">
        <v>1439440</v>
      </c>
      <c r="S47" s="81">
        <v>583800</v>
      </c>
      <c r="T47" s="81">
        <v>3392580</v>
      </c>
      <c r="U47" s="81">
        <v>127638</v>
      </c>
      <c r="V47" s="81"/>
      <c r="W47" s="81">
        <v>1863904</v>
      </c>
      <c r="X47" s="81">
        <v>818477</v>
      </c>
      <c r="Y47" s="81">
        <v>570097</v>
      </c>
      <c r="Z47" s="92">
        <v>4602603</v>
      </c>
      <c r="AA47" s="92">
        <v>145323</v>
      </c>
      <c r="AB47" s="93"/>
      <c r="AC47" s="92">
        <v>2194757</v>
      </c>
      <c r="AD47" s="92">
        <v>1410710</v>
      </c>
      <c r="AE47" s="92">
        <v>837769</v>
      </c>
      <c r="AF47" s="92">
        <v>3555452</v>
      </c>
      <c r="AG47" s="92">
        <v>110297</v>
      </c>
      <c r="AH47" s="93" t="s">
        <v>170</v>
      </c>
      <c r="AI47" s="92">
        <v>1187418</v>
      </c>
      <c r="AJ47" s="92">
        <v>1594957</v>
      </c>
      <c r="AK47" s="92">
        <v>648041</v>
      </c>
      <c r="AL47" s="92">
        <v>1954045</v>
      </c>
      <c r="AM47" s="92">
        <v>592842</v>
      </c>
      <c r="AN47" s="93" t="s">
        <v>167</v>
      </c>
      <c r="AO47" s="92">
        <v>698660</v>
      </c>
      <c r="AP47" s="92">
        <v>383284</v>
      </c>
      <c r="AQ47" s="92">
        <v>270901</v>
      </c>
    </row>
    <row r="48" spans="1:43" x14ac:dyDescent="0.25">
      <c r="A48" s="80" t="s">
        <v>106</v>
      </c>
      <c r="B48" s="81">
        <v>212908023</v>
      </c>
      <c r="C48" s="81">
        <v>22142178</v>
      </c>
      <c r="D48" s="81">
        <v>152646</v>
      </c>
      <c r="E48" s="81">
        <v>162650038</v>
      </c>
      <c r="F48" s="81">
        <v>23579116</v>
      </c>
      <c r="G48" s="81">
        <v>2930383</v>
      </c>
      <c r="H48" s="86">
        <v>164948182</v>
      </c>
      <c r="I48" s="81">
        <v>21812481</v>
      </c>
      <c r="J48" s="81">
        <v>151973</v>
      </c>
      <c r="K48" s="81">
        <v>113015112</v>
      </c>
      <c r="L48" s="81">
        <v>26114356</v>
      </c>
      <c r="M48" s="81">
        <v>3245025</v>
      </c>
      <c r="N48" s="81">
        <v>253704043</v>
      </c>
      <c r="O48" s="81">
        <v>24061982</v>
      </c>
      <c r="P48" s="81">
        <v>91641</v>
      </c>
      <c r="Q48" s="81">
        <v>198248348</v>
      </c>
      <c r="R48" s="81">
        <v>26628815</v>
      </c>
      <c r="S48" s="81">
        <v>4103568</v>
      </c>
      <c r="T48" s="81">
        <v>247416168</v>
      </c>
      <c r="U48" s="81">
        <v>27404084</v>
      </c>
      <c r="V48" s="81">
        <v>113558</v>
      </c>
      <c r="W48" s="81">
        <v>176354341</v>
      </c>
      <c r="X48" s="81">
        <v>34366412</v>
      </c>
      <c r="Y48" s="81">
        <v>7173785</v>
      </c>
      <c r="Z48" s="92">
        <v>237145482</v>
      </c>
      <c r="AA48" s="92">
        <v>31468567</v>
      </c>
      <c r="AB48" s="92">
        <v>146215</v>
      </c>
      <c r="AC48" s="92">
        <v>160953033</v>
      </c>
      <c r="AD48" s="92">
        <v>35068586</v>
      </c>
      <c r="AE48" s="92">
        <v>7494795</v>
      </c>
      <c r="AF48" s="92">
        <v>260235400</v>
      </c>
      <c r="AG48" s="92">
        <v>33541232</v>
      </c>
      <c r="AH48" s="92">
        <v>125928</v>
      </c>
      <c r="AI48" s="92">
        <v>176011818</v>
      </c>
      <c r="AJ48" s="92">
        <v>39820806</v>
      </c>
      <c r="AK48" s="92">
        <v>8758579</v>
      </c>
      <c r="AL48" s="92">
        <v>274923350</v>
      </c>
      <c r="AM48" s="92">
        <v>35742025</v>
      </c>
      <c r="AN48" s="92">
        <v>108894</v>
      </c>
      <c r="AO48" s="92">
        <v>179801319</v>
      </c>
      <c r="AP48" s="92">
        <v>42238101</v>
      </c>
      <c r="AQ48" s="92">
        <v>9628768</v>
      </c>
    </row>
    <row r="49" spans="1:43" x14ac:dyDescent="0.25">
      <c r="A49" s="80" t="s">
        <v>107</v>
      </c>
      <c r="B49" s="81">
        <v>43267489</v>
      </c>
      <c r="C49" s="81">
        <v>15722134</v>
      </c>
      <c r="D49" s="81">
        <v>141303</v>
      </c>
      <c r="E49" s="81">
        <v>13012122</v>
      </c>
      <c r="F49" s="81">
        <v>13101083</v>
      </c>
      <c r="G49" s="81">
        <v>397770</v>
      </c>
      <c r="H49" s="81">
        <v>44599856</v>
      </c>
      <c r="I49" s="81">
        <v>15197869</v>
      </c>
      <c r="J49" s="81">
        <v>135994</v>
      </c>
      <c r="K49" s="81">
        <v>13319013</v>
      </c>
      <c r="L49" s="81">
        <v>15336903</v>
      </c>
      <c r="M49" s="81">
        <v>334692</v>
      </c>
      <c r="N49" s="81">
        <v>53828462</v>
      </c>
      <c r="O49" s="81">
        <v>18133210</v>
      </c>
      <c r="P49" s="81">
        <v>80357</v>
      </c>
      <c r="Q49" s="81">
        <v>15496527</v>
      </c>
      <c r="R49" s="81">
        <v>19257626</v>
      </c>
      <c r="S49" s="81">
        <v>690257</v>
      </c>
      <c r="T49" s="81">
        <v>69703242</v>
      </c>
      <c r="U49" s="81">
        <v>22471149</v>
      </c>
      <c r="V49" s="81">
        <v>102371</v>
      </c>
      <c r="W49" s="81">
        <v>20439511</v>
      </c>
      <c r="X49" s="81">
        <v>23790442</v>
      </c>
      <c r="Y49" s="81">
        <v>1199997</v>
      </c>
      <c r="Z49" s="92">
        <v>73944228</v>
      </c>
      <c r="AA49" s="92">
        <v>26414897</v>
      </c>
      <c r="AB49" s="92">
        <v>131399</v>
      </c>
      <c r="AC49" s="92">
        <v>20881124</v>
      </c>
      <c r="AD49" s="92">
        <v>23493946</v>
      </c>
      <c r="AE49" s="92">
        <v>1337441</v>
      </c>
      <c r="AF49" s="92">
        <v>83511849</v>
      </c>
      <c r="AG49" s="92">
        <v>28316224</v>
      </c>
      <c r="AH49" s="92">
        <v>117707</v>
      </c>
      <c r="AI49" s="92">
        <v>26138236</v>
      </c>
      <c r="AJ49" s="92">
        <v>25374160</v>
      </c>
      <c r="AK49" s="92">
        <v>1881733</v>
      </c>
      <c r="AL49" s="92">
        <v>91182155</v>
      </c>
      <c r="AM49" s="92">
        <v>29904251</v>
      </c>
      <c r="AN49" s="92">
        <v>55575</v>
      </c>
      <c r="AO49" s="92">
        <v>21443900</v>
      </c>
      <c r="AP49" s="92">
        <v>30666588</v>
      </c>
      <c r="AQ49" s="92">
        <v>2063058</v>
      </c>
    </row>
    <row r="50" spans="1:43" ht="31.5" x14ac:dyDescent="0.25">
      <c r="A50" s="80" t="s">
        <v>108</v>
      </c>
      <c r="B50" s="81">
        <v>162886503</v>
      </c>
      <c r="C50" s="81">
        <v>3947170</v>
      </c>
      <c r="D50" s="81">
        <v>8843</v>
      </c>
      <c r="E50" s="81">
        <v>147609887</v>
      </c>
      <c r="F50" s="81">
        <v>8887696</v>
      </c>
      <c r="G50" s="81">
        <v>2107680</v>
      </c>
      <c r="H50" s="81">
        <v>112665874</v>
      </c>
      <c r="I50" s="81">
        <v>4016235</v>
      </c>
      <c r="J50" s="81">
        <v>6261</v>
      </c>
      <c r="K50" s="81">
        <v>97528175</v>
      </c>
      <c r="L50" s="81">
        <v>8566596</v>
      </c>
      <c r="M50" s="81">
        <v>2330588</v>
      </c>
      <c r="N50" s="81">
        <v>185399602</v>
      </c>
      <c r="O50" s="81">
        <v>452945</v>
      </c>
      <c r="P50" s="81">
        <v>8784</v>
      </c>
      <c r="Q50" s="81">
        <v>178587446</v>
      </c>
      <c r="R50" s="81">
        <v>3805191</v>
      </c>
      <c r="S50" s="81">
        <v>2483259</v>
      </c>
      <c r="T50" s="81">
        <v>166254143</v>
      </c>
      <c r="U50" s="81">
        <v>1200410</v>
      </c>
      <c r="V50" s="81">
        <v>7464</v>
      </c>
      <c r="W50" s="81">
        <v>152729473</v>
      </c>
      <c r="X50" s="81">
        <v>7528586</v>
      </c>
      <c r="Y50" s="81">
        <v>4717165</v>
      </c>
      <c r="Z50" s="92">
        <v>150259491</v>
      </c>
      <c r="AA50" s="92">
        <v>1424198</v>
      </c>
      <c r="AB50" s="92">
        <v>11093</v>
      </c>
      <c r="AC50" s="92">
        <v>136626004</v>
      </c>
      <c r="AD50" s="92">
        <v>7433822</v>
      </c>
      <c r="AE50" s="92">
        <v>4684148</v>
      </c>
      <c r="AF50" s="92">
        <v>158519761</v>
      </c>
      <c r="AG50" s="92">
        <v>1554706</v>
      </c>
      <c r="AH50" s="92" t="s">
        <v>167</v>
      </c>
      <c r="AI50" s="92">
        <v>143169775</v>
      </c>
      <c r="AJ50" s="92">
        <v>8576406</v>
      </c>
      <c r="AK50" s="92">
        <v>5082319</v>
      </c>
      <c r="AL50" s="92">
        <v>164649242</v>
      </c>
      <c r="AM50" s="92">
        <v>1225832</v>
      </c>
      <c r="AN50" s="92" t="s">
        <v>167</v>
      </c>
      <c r="AO50" s="92">
        <v>151084263</v>
      </c>
      <c r="AP50" s="92">
        <v>6047961</v>
      </c>
      <c r="AQ50" s="92">
        <v>6080705</v>
      </c>
    </row>
    <row r="51" spans="1:43" ht="31.5" x14ac:dyDescent="0.25">
      <c r="A51" s="80" t="s">
        <v>109</v>
      </c>
      <c r="B51" s="81">
        <v>6754031</v>
      </c>
      <c r="C51" s="81">
        <v>2472874</v>
      </c>
      <c r="D51" s="81">
        <v>2500</v>
      </c>
      <c r="E51" s="81">
        <v>2028029</v>
      </c>
      <c r="F51" s="81">
        <v>1590337</v>
      </c>
      <c r="G51" s="81">
        <v>424933</v>
      </c>
      <c r="H51" s="81">
        <v>7682452</v>
      </c>
      <c r="I51" s="81">
        <v>2598377</v>
      </c>
      <c r="J51" s="81">
        <v>9718</v>
      </c>
      <c r="K51" s="81">
        <v>2167924</v>
      </c>
      <c r="L51" s="81">
        <v>2210857</v>
      </c>
      <c r="M51" s="81">
        <v>579745</v>
      </c>
      <c r="N51" s="81">
        <v>14475979</v>
      </c>
      <c r="O51" s="81">
        <v>5475827</v>
      </c>
      <c r="P51" s="81">
        <v>2500</v>
      </c>
      <c r="Q51" s="81">
        <v>4164375</v>
      </c>
      <c r="R51" s="81">
        <v>3565998</v>
      </c>
      <c r="S51" s="81">
        <v>930052</v>
      </c>
      <c r="T51" s="81">
        <v>11458783</v>
      </c>
      <c r="U51" s="81">
        <v>3732525</v>
      </c>
      <c r="V51" s="81">
        <v>3723</v>
      </c>
      <c r="W51" s="81">
        <v>3185357</v>
      </c>
      <c r="X51" s="81">
        <v>3047384</v>
      </c>
      <c r="Y51" s="81">
        <v>1256623</v>
      </c>
      <c r="Z51" s="92">
        <v>12941763</v>
      </c>
      <c r="AA51" s="92">
        <v>3629472</v>
      </c>
      <c r="AB51" s="93" t="s">
        <v>168</v>
      </c>
      <c r="AC51" s="92">
        <v>3445905</v>
      </c>
      <c r="AD51" s="92">
        <v>4140818</v>
      </c>
      <c r="AE51" s="92">
        <v>1473206</v>
      </c>
      <c r="AF51" s="92">
        <v>18203790</v>
      </c>
      <c r="AG51" s="92">
        <v>3670302</v>
      </c>
      <c r="AH51" s="93" t="s">
        <v>167</v>
      </c>
      <c r="AI51" s="92">
        <v>6703807</v>
      </c>
      <c r="AJ51" s="92">
        <v>5870240</v>
      </c>
      <c r="AK51" s="92">
        <v>1794527</v>
      </c>
      <c r="AL51" s="92">
        <v>19091953</v>
      </c>
      <c r="AM51" s="92">
        <v>4611942</v>
      </c>
      <c r="AN51" s="93" t="s">
        <v>167</v>
      </c>
      <c r="AO51" s="92">
        <v>7273156</v>
      </c>
      <c r="AP51" s="92">
        <v>5523552</v>
      </c>
      <c r="AQ51" s="92">
        <v>1485005</v>
      </c>
    </row>
    <row r="52" spans="1:43" ht="63" x14ac:dyDescent="0.25">
      <c r="A52" s="80" t="s">
        <v>110</v>
      </c>
      <c r="B52" s="81">
        <v>14130847</v>
      </c>
      <c r="C52" s="81">
        <v>3387142</v>
      </c>
      <c r="D52" s="81">
        <v>50838</v>
      </c>
      <c r="E52" s="81">
        <v>256096</v>
      </c>
      <c r="F52" s="81">
        <v>1387369</v>
      </c>
      <c r="G52" s="81">
        <v>7836121</v>
      </c>
      <c r="H52" s="86">
        <v>16780972</v>
      </c>
      <c r="I52" s="81">
        <v>4093074</v>
      </c>
      <c r="J52" s="81">
        <v>59744</v>
      </c>
      <c r="K52" s="81">
        <v>356701</v>
      </c>
      <c r="L52" s="81">
        <v>2237155</v>
      </c>
      <c r="M52" s="81">
        <v>9258856</v>
      </c>
      <c r="N52" s="81">
        <v>23077320</v>
      </c>
      <c r="O52" s="81">
        <v>6514580</v>
      </c>
      <c r="P52" s="81">
        <v>35745</v>
      </c>
      <c r="Q52" s="81">
        <v>307540</v>
      </c>
      <c r="R52" s="81">
        <v>4325119</v>
      </c>
      <c r="S52" s="81">
        <v>10892502</v>
      </c>
      <c r="T52" s="81">
        <v>28271026</v>
      </c>
      <c r="U52" s="81">
        <v>6986733</v>
      </c>
      <c r="V52" s="81">
        <v>212524</v>
      </c>
      <c r="W52" s="81">
        <v>1801442</v>
      </c>
      <c r="X52" s="81">
        <v>5206671</v>
      </c>
      <c r="Y52" s="81">
        <v>13125981</v>
      </c>
      <c r="Z52" s="92">
        <v>27215904</v>
      </c>
      <c r="AA52" s="92">
        <v>6657853</v>
      </c>
      <c r="AB52" s="92">
        <v>163166</v>
      </c>
      <c r="AC52" s="92">
        <v>1722334</v>
      </c>
      <c r="AD52" s="92">
        <v>12483563</v>
      </c>
      <c r="AE52" s="92">
        <v>4971081</v>
      </c>
      <c r="AF52" s="92">
        <v>24984102</v>
      </c>
      <c r="AG52" s="92">
        <v>6270232</v>
      </c>
      <c r="AH52" s="92">
        <v>39308</v>
      </c>
      <c r="AI52" s="92">
        <v>422091</v>
      </c>
      <c r="AJ52" s="92">
        <v>11757729</v>
      </c>
      <c r="AK52" s="92">
        <v>4958882</v>
      </c>
      <c r="AL52" s="92">
        <v>27346083</v>
      </c>
      <c r="AM52" s="92">
        <v>6602665</v>
      </c>
      <c r="AN52" s="92">
        <v>156751</v>
      </c>
      <c r="AO52" s="92">
        <v>1745883</v>
      </c>
      <c r="AP52" s="92">
        <v>4488035</v>
      </c>
      <c r="AQ52" s="92">
        <v>12790454</v>
      </c>
    </row>
    <row r="53" spans="1:43" ht="47.25" x14ac:dyDescent="0.25">
      <c r="A53" s="80" t="s">
        <v>111</v>
      </c>
      <c r="B53" s="81">
        <v>10215191</v>
      </c>
      <c r="C53" s="81">
        <v>1268183</v>
      </c>
      <c r="D53" s="81">
        <v>13593</v>
      </c>
      <c r="E53" s="81">
        <v>149631</v>
      </c>
      <c r="F53" s="81">
        <v>512982</v>
      </c>
      <c r="G53" s="81">
        <v>7284111</v>
      </c>
      <c r="H53" s="81">
        <v>12343083</v>
      </c>
      <c r="I53" s="81">
        <v>1817081</v>
      </c>
      <c r="J53" s="81">
        <v>14921</v>
      </c>
      <c r="K53" s="81">
        <v>157618</v>
      </c>
      <c r="L53" s="81">
        <v>914411</v>
      </c>
      <c r="M53" s="81">
        <v>8646630</v>
      </c>
      <c r="N53" s="81">
        <v>13540319</v>
      </c>
      <c r="O53" s="81">
        <v>1656171</v>
      </c>
      <c r="P53" s="81">
        <v>1501</v>
      </c>
      <c r="Q53" s="81">
        <v>143232</v>
      </c>
      <c r="R53" s="81">
        <v>820503</v>
      </c>
      <c r="S53" s="81">
        <v>9997333</v>
      </c>
      <c r="T53" s="81">
        <v>16253525</v>
      </c>
      <c r="U53" s="81">
        <v>1664911</v>
      </c>
      <c r="V53" s="81">
        <v>1501</v>
      </c>
      <c r="W53" s="81">
        <v>224381</v>
      </c>
      <c r="X53" s="81">
        <v>1163582</v>
      </c>
      <c r="Y53" s="81">
        <v>12155441</v>
      </c>
      <c r="Z53" s="92">
        <v>14798808</v>
      </c>
      <c r="AA53" s="92">
        <v>1493630</v>
      </c>
      <c r="AB53" s="93"/>
      <c r="AC53" s="92">
        <v>217281</v>
      </c>
      <c r="AD53" s="92">
        <v>8425587</v>
      </c>
      <c r="AE53" s="92">
        <v>3442736</v>
      </c>
      <c r="AF53" s="92">
        <v>15436774</v>
      </c>
      <c r="AG53" s="92">
        <v>1577902</v>
      </c>
      <c r="AH53" s="93" t="s">
        <v>170</v>
      </c>
      <c r="AI53" s="92">
        <v>221445</v>
      </c>
      <c r="AJ53" s="92">
        <v>8548685</v>
      </c>
      <c r="AK53" s="92">
        <v>3723847</v>
      </c>
      <c r="AL53" s="92">
        <v>15202970</v>
      </c>
      <c r="AM53" s="92">
        <v>1532410</v>
      </c>
      <c r="AN53" s="93" t="s">
        <v>170</v>
      </c>
      <c r="AO53" s="92">
        <v>196521</v>
      </c>
      <c r="AP53" s="92">
        <v>717211</v>
      </c>
      <c r="AQ53" s="92">
        <v>11308432</v>
      </c>
    </row>
    <row r="54" spans="1:43" ht="47.25" x14ac:dyDescent="0.25">
      <c r="A54" s="80" t="s">
        <v>112</v>
      </c>
      <c r="B54" s="81">
        <v>2094729</v>
      </c>
      <c r="C54" s="81">
        <v>1006350</v>
      </c>
      <c r="D54" s="81">
        <v>28427</v>
      </c>
      <c r="E54" s="81">
        <v>35987</v>
      </c>
      <c r="F54" s="81">
        <v>500389</v>
      </c>
      <c r="G54" s="81">
        <v>332611</v>
      </c>
      <c r="H54" s="81">
        <v>2750809</v>
      </c>
      <c r="I54" s="81">
        <v>1242716</v>
      </c>
      <c r="J54" s="81">
        <v>35985</v>
      </c>
      <c r="K54" s="81">
        <v>140999</v>
      </c>
      <c r="L54" s="81">
        <v>939145</v>
      </c>
      <c r="M54" s="81">
        <v>410814</v>
      </c>
      <c r="N54" s="81">
        <v>6440094</v>
      </c>
      <c r="O54" s="81">
        <v>3241659</v>
      </c>
      <c r="P54" s="81">
        <v>31266</v>
      </c>
      <c r="Q54" s="81">
        <v>129069</v>
      </c>
      <c r="R54" s="81">
        <v>2301798</v>
      </c>
      <c r="S54" s="81">
        <v>669274</v>
      </c>
      <c r="T54" s="81">
        <v>8676730</v>
      </c>
      <c r="U54" s="81">
        <v>3654002</v>
      </c>
      <c r="V54" s="81">
        <v>208140</v>
      </c>
      <c r="W54" s="81">
        <v>1538322</v>
      </c>
      <c r="X54" s="81">
        <v>2666799</v>
      </c>
      <c r="Y54" s="81">
        <v>727146</v>
      </c>
      <c r="Z54" s="92">
        <v>8958207</v>
      </c>
      <c r="AA54" s="92">
        <v>3580729</v>
      </c>
      <c r="AB54" s="92">
        <v>162997</v>
      </c>
      <c r="AC54" s="92">
        <v>1473341</v>
      </c>
      <c r="AD54" s="92">
        <v>2544992</v>
      </c>
      <c r="AE54" s="92">
        <v>1229281</v>
      </c>
      <c r="AF54" s="92">
        <v>6727985</v>
      </c>
      <c r="AG54" s="92">
        <v>3098912</v>
      </c>
      <c r="AH54" s="92">
        <v>39139</v>
      </c>
      <c r="AI54" s="92">
        <v>172636</v>
      </c>
      <c r="AJ54" s="92">
        <v>2349413</v>
      </c>
      <c r="AK54" s="92">
        <v>924167</v>
      </c>
      <c r="AL54" s="92">
        <v>9127315</v>
      </c>
      <c r="AM54" s="92">
        <v>3414813</v>
      </c>
      <c r="AN54" s="92">
        <v>156751</v>
      </c>
      <c r="AO54" s="92">
        <v>1519607</v>
      </c>
      <c r="AP54" s="92">
        <v>2825046</v>
      </c>
      <c r="AQ54" s="92">
        <v>1126661</v>
      </c>
    </row>
    <row r="55" spans="1:43" ht="47.25" x14ac:dyDescent="0.25">
      <c r="A55" s="80" t="s">
        <v>113</v>
      </c>
      <c r="B55" s="81">
        <v>1820927</v>
      </c>
      <c r="C55" s="81">
        <v>1112609</v>
      </c>
      <c r="D55" s="81">
        <v>8818</v>
      </c>
      <c r="E55" s="81">
        <v>70478</v>
      </c>
      <c r="F55" s="81">
        <v>373998</v>
      </c>
      <c r="G55" s="81">
        <v>219399</v>
      </c>
      <c r="H55" s="81">
        <v>1687080</v>
      </c>
      <c r="I55" s="81">
        <v>1033277</v>
      </c>
      <c r="J55" s="81">
        <v>8838</v>
      </c>
      <c r="K55" s="81">
        <v>58084</v>
      </c>
      <c r="L55" s="81">
        <v>383599</v>
      </c>
      <c r="M55" s="81">
        <v>201412</v>
      </c>
      <c r="N55" s="81">
        <v>3096907</v>
      </c>
      <c r="O55" s="81">
        <v>1616750</v>
      </c>
      <c r="P55" s="81">
        <v>2978</v>
      </c>
      <c r="Q55" s="81">
        <v>35239</v>
      </c>
      <c r="R55" s="81">
        <v>1202818</v>
      </c>
      <c r="S55" s="81">
        <v>225895</v>
      </c>
      <c r="T55" s="81">
        <v>3340771</v>
      </c>
      <c r="U55" s="81">
        <v>1667820</v>
      </c>
      <c r="V55" s="81">
        <v>2883</v>
      </c>
      <c r="W55" s="81">
        <v>38739</v>
      </c>
      <c r="X55" s="81">
        <v>1376290</v>
      </c>
      <c r="Y55" s="81">
        <v>243394</v>
      </c>
      <c r="Z55" s="92">
        <v>3458889</v>
      </c>
      <c r="AA55" s="92">
        <v>1583494</v>
      </c>
      <c r="AB55" s="93" t="s">
        <v>168</v>
      </c>
      <c r="AC55" s="92">
        <v>31712</v>
      </c>
      <c r="AD55" s="92">
        <v>1512984</v>
      </c>
      <c r="AE55" s="92">
        <v>299064</v>
      </c>
      <c r="AF55" s="92">
        <v>2819343</v>
      </c>
      <c r="AG55" s="92">
        <v>1593418</v>
      </c>
      <c r="AH55" s="93" t="s">
        <v>167</v>
      </c>
      <c r="AI55" s="92">
        <v>28010</v>
      </c>
      <c r="AJ55" s="92">
        <v>859631</v>
      </c>
      <c r="AK55" s="92">
        <v>310868</v>
      </c>
      <c r="AL55" s="92">
        <v>3015798</v>
      </c>
      <c r="AM55" s="92">
        <v>1655442</v>
      </c>
      <c r="AN55" s="93"/>
      <c r="AO55" s="92">
        <v>29755</v>
      </c>
      <c r="AP55" s="92">
        <v>945778</v>
      </c>
      <c r="AQ55" s="92">
        <v>355361</v>
      </c>
    </row>
    <row r="56" spans="1:43" ht="31.5" x14ac:dyDescent="0.25">
      <c r="A56" s="80" t="s">
        <v>114</v>
      </c>
      <c r="B56" s="81">
        <v>2219759254</v>
      </c>
      <c r="C56" s="81">
        <v>62550443</v>
      </c>
      <c r="D56" s="81">
        <v>1677955</v>
      </c>
      <c r="E56" s="81">
        <v>1861081679</v>
      </c>
      <c r="F56" s="81">
        <v>134305789</v>
      </c>
      <c r="G56" s="81">
        <v>144058222</v>
      </c>
      <c r="H56" s="86">
        <v>2947021609</v>
      </c>
      <c r="I56" s="81">
        <v>68066009</v>
      </c>
      <c r="J56" s="81">
        <v>764173</v>
      </c>
      <c r="K56" s="81">
        <v>2633488799</v>
      </c>
      <c r="L56" s="81">
        <v>94206256</v>
      </c>
      <c r="M56" s="81">
        <v>146056146</v>
      </c>
      <c r="N56" s="81">
        <v>3587187629</v>
      </c>
      <c r="O56" s="81">
        <v>67507944</v>
      </c>
      <c r="P56" s="81">
        <v>899928</v>
      </c>
      <c r="Q56" s="81">
        <v>3252107973</v>
      </c>
      <c r="R56" s="81">
        <v>111110869</v>
      </c>
      <c r="S56" s="81">
        <v>149900968</v>
      </c>
      <c r="T56" s="81">
        <v>3957680195</v>
      </c>
      <c r="U56" s="81">
        <v>70685742</v>
      </c>
      <c r="V56" s="81">
        <v>1385035</v>
      </c>
      <c r="W56" s="81">
        <v>3592231723</v>
      </c>
      <c r="X56" s="81">
        <v>124972074</v>
      </c>
      <c r="Y56" s="81">
        <v>161532074</v>
      </c>
      <c r="Z56" s="92">
        <v>4553982406</v>
      </c>
      <c r="AA56" s="92">
        <v>75098877</v>
      </c>
      <c r="AB56" s="92">
        <v>1587366</v>
      </c>
      <c r="AC56" s="92">
        <v>4006010119</v>
      </c>
      <c r="AD56" s="92">
        <v>219261839</v>
      </c>
      <c r="AE56" s="92">
        <v>222788644</v>
      </c>
      <c r="AF56" s="92">
        <v>4892482459</v>
      </c>
      <c r="AG56" s="92">
        <v>81182026</v>
      </c>
      <c r="AH56" s="92">
        <v>2537777</v>
      </c>
      <c r="AI56" s="92">
        <v>4293480408</v>
      </c>
      <c r="AJ56" s="92">
        <v>235843565</v>
      </c>
      <c r="AK56" s="92">
        <v>252146969</v>
      </c>
      <c r="AL56" s="92">
        <v>5199508236</v>
      </c>
      <c r="AM56" s="92">
        <v>89204531</v>
      </c>
      <c r="AN56" s="92">
        <v>2845529</v>
      </c>
      <c r="AO56" s="92">
        <v>4510301024</v>
      </c>
      <c r="AP56" s="92">
        <v>271109875</v>
      </c>
      <c r="AQ56" s="92">
        <v>294237766</v>
      </c>
    </row>
    <row r="57" spans="1:43" ht="31.5" x14ac:dyDescent="0.25">
      <c r="A57" s="80" t="s">
        <v>115</v>
      </c>
      <c r="B57" s="81">
        <v>39230228</v>
      </c>
      <c r="C57" s="81">
        <v>10348435</v>
      </c>
      <c r="D57" s="81">
        <v>24218</v>
      </c>
      <c r="E57" s="81">
        <v>1056708</v>
      </c>
      <c r="F57" s="81">
        <v>2407480</v>
      </c>
      <c r="G57" s="81">
        <v>24882703</v>
      </c>
      <c r="H57" s="81">
        <v>39572929</v>
      </c>
      <c r="I57" s="81">
        <v>10892913</v>
      </c>
      <c r="J57" s="81">
        <v>23714</v>
      </c>
      <c r="K57" s="81">
        <v>1000554</v>
      </c>
      <c r="L57" s="81">
        <v>3015762</v>
      </c>
      <c r="M57" s="81">
        <v>24595744</v>
      </c>
      <c r="N57" s="81">
        <v>42478134</v>
      </c>
      <c r="O57" s="81">
        <v>11342285</v>
      </c>
      <c r="P57" s="81">
        <v>105080</v>
      </c>
      <c r="Q57" s="81">
        <v>1430986</v>
      </c>
      <c r="R57" s="81">
        <v>2908525</v>
      </c>
      <c r="S57" s="81">
        <v>26712079</v>
      </c>
      <c r="T57" s="81">
        <v>45819553</v>
      </c>
      <c r="U57" s="81">
        <v>11811135</v>
      </c>
      <c r="V57" s="81">
        <v>49369</v>
      </c>
      <c r="W57" s="81">
        <v>1781561</v>
      </c>
      <c r="X57" s="81">
        <v>3095473</v>
      </c>
      <c r="Y57" s="81">
        <v>29078008</v>
      </c>
      <c r="Z57" s="92">
        <v>50793506</v>
      </c>
      <c r="AA57" s="92">
        <v>13177867</v>
      </c>
      <c r="AB57" s="92">
        <v>165601</v>
      </c>
      <c r="AC57" s="92">
        <v>2300567</v>
      </c>
      <c r="AD57" s="92">
        <v>3743133</v>
      </c>
      <c r="AE57" s="92">
        <v>31512655</v>
      </c>
      <c r="AF57" s="92">
        <v>55273621</v>
      </c>
      <c r="AG57" s="92">
        <v>12483169</v>
      </c>
      <c r="AH57" s="92">
        <v>128177</v>
      </c>
      <c r="AI57" s="92">
        <v>2969194</v>
      </c>
      <c r="AJ57" s="92">
        <v>3330859</v>
      </c>
      <c r="AK57" s="92">
        <v>36450804</v>
      </c>
      <c r="AL57" s="92">
        <v>63063741</v>
      </c>
      <c r="AM57" s="92">
        <v>13019789</v>
      </c>
      <c r="AN57" s="92">
        <v>417401</v>
      </c>
      <c r="AO57" s="92">
        <v>3877347</v>
      </c>
      <c r="AP57" s="92">
        <v>3957379</v>
      </c>
      <c r="AQ57" s="92">
        <v>42152565</v>
      </c>
    </row>
    <row r="58" spans="1:43" x14ac:dyDescent="0.25">
      <c r="A58" s="80" t="s">
        <v>116</v>
      </c>
      <c r="B58" s="81">
        <v>53637306</v>
      </c>
      <c r="C58" s="81">
        <v>2175428</v>
      </c>
      <c r="D58" s="81">
        <v>135104</v>
      </c>
      <c r="E58" s="81">
        <v>37799427</v>
      </c>
      <c r="F58" s="81">
        <v>5060448</v>
      </c>
      <c r="G58" s="81">
        <v>8517654</v>
      </c>
      <c r="H58" s="81">
        <v>50772638</v>
      </c>
      <c r="I58" s="81">
        <v>2161779</v>
      </c>
      <c r="J58" s="81">
        <v>123159</v>
      </c>
      <c r="K58" s="81">
        <v>36045804</v>
      </c>
      <c r="L58" s="81">
        <v>4188139</v>
      </c>
      <c r="M58" s="81">
        <v>8373333</v>
      </c>
      <c r="N58" s="81">
        <v>52193698</v>
      </c>
      <c r="O58" s="81">
        <v>2114679</v>
      </c>
      <c r="P58" s="81">
        <v>116417</v>
      </c>
      <c r="Q58" s="81">
        <v>37035341</v>
      </c>
      <c r="R58" s="81">
        <v>4568121</v>
      </c>
      <c r="S58" s="81">
        <v>8468339</v>
      </c>
      <c r="T58" s="81">
        <v>27087448</v>
      </c>
      <c r="U58" s="81">
        <v>902361</v>
      </c>
      <c r="V58" s="81">
        <v>8799</v>
      </c>
      <c r="W58" s="81">
        <v>9820446</v>
      </c>
      <c r="X58" s="81">
        <v>3667622</v>
      </c>
      <c r="Y58" s="81">
        <v>12686733</v>
      </c>
      <c r="Z58" s="92">
        <v>29202316</v>
      </c>
      <c r="AA58" s="92">
        <v>536090</v>
      </c>
      <c r="AB58" s="93" t="s">
        <v>168</v>
      </c>
      <c r="AC58" s="92">
        <v>263743</v>
      </c>
      <c r="AD58" s="92">
        <v>4875375</v>
      </c>
      <c r="AE58" s="92">
        <v>23513566</v>
      </c>
      <c r="AF58" s="92">
        <v>32798631</v>
      </c>
      <c r="AG58" s="92">
        <v>587122</v>
      </c>
      <c r="AH58" s="93">
        <v>36090</v>
      </c>
      <c r="AI58" s="92">
        <v>517728</v>
      </c>
      <c r="AJ58" s="92">
        <v>7505466</v>
      </c>
      <c r="AK58" s="92">
        <v>24170001</v>
      </c>
      <c r="AL58" s="92">
        <v>39368330</v>
      </c>
      <c r="AM58" s="92">
        <v>600899</v>
      </c>
      <c r="AN58" s="93" t="s">
        <v>167</v>
      </c>
      <c r="AO58" s="92">
        <v>523003</v>
      </c>
      <c r="AP58" s="92">
        <v>7837504</v>
      </c>
      <c r="AQ58" s="92">
        <v>30384493</v>
      </c>
    </row>
    <row r="59" spans="1:43" ht="31.5" x14ac:dyDescent="0.25">
      <c r="A59" s="80" t="s">
        <v>117</v>
      </c>
      <c r="B59" s="81">
        <v>110643223</v>
      </c>
      <c r="C59" s="81">
        <v>6913532</v>
      </c>
      <c r="D59" s="81"/>
      <c r="E59" s="81">
        <v>827969</v>
      </c>
      <c r="F59" s="81">
        <v>33403639</v>
      </c>
      <c r="G59" s="81">
        <v>69278581</v>
      </c>
      <c r="H59" s="81">
        <v>110892079</v>
      </c>
      <c r="I59" s="81">
        <v>7596076</v>
      </c>
      <c r="J59" s="81"/>
      <c r="K59" s="81">
        <v>66209</v>
      </c>
      <c r="L59" s="81">
        <v>33885248</v>
      </c>
      <c r="M59" s="81">
        <v>69344546</v>
      </c>
      <c r="N59" s="81">
        <v>112593253</v>
      </c>
      <c r="O59" s="81">
        <v>7644144</v>
      </c>
      <c r="P59" s="81"/>
      <c r="Q59" s="81">
        <v>158118</v>
      </c>
      <c r="R59" s="81">
        <v>34323596</v>
      </c>
      <c r="S59" s="81">
        <v>70467395</v>
      </c>
      <c r="T59" s="81">
        <v>112815977</v>
      </c>
      <c r="U59" s="81">
        <v>6715712</v>
      </c>
      <c r="V59" s="81"/>
      <c r="W59" s="81">
        <v>975386</v>
      </c>
      <c r="X59" s="81">
        <v>34155264</v>
      </c>
      <c r="Y59" s="81">
        <v>70969615</v>
      </c>
      <c r="Z59" s="92">
        <v>126662593</v>
      </c>
      <c r="AA59" s="92">
        <v>6193814</v>
      </c>
      <c r="AB59" s="93"/>
      <c r="AC59" s="93" t="s">
        <v>168</v>
      </c>
      <c r="AD59" s="92">
        <v>36367163</v>
      </c>
      <c r="AE59" s="92">
        <v>82967271</v>
      </c>
      <c r="AF59" s="92">
        <v>129233072</v>
      </c>
      <c r="AG59" s="92">
        <v>6352660</v>
      </c>
      <c r="AH59" s="93" t="s">
        <v>170</v>
      </c>
      <c r="AI59" s="93" t="s">
        <v>167</v>
      </c>
      <c r="AJ59" s="92">
        <v>36516554</v>
      </c>
      <c r="AK59" s="92">
        <v>85395107</v>
      </c>
      <c r="AL59" s="92">
        <v>148902966</v>
      </c>
      <c r="AM59" s="92">
        <v>6376264</v>
      </c>
      <c r="AN59" s="93" t="s">
        <v>170</v>
      </c>
      <c r="AO59" s="93">
        <v>999697</v>
      </c>
      <c r="AP59" s="92">
        <v>40325119</v>
      </c>
      <c r="AQ59" s="92">
        <v>101147898</v>
      </c>
    </row>
    <row r="60" spans="1:43" ht="47.25" x14ac:dyDescent="0.25">
      <c r="A60" s="80" t="s">
        <v>118</v>
      </c>
      <c r="B60" s="81">
        <v>2015720322</v>
      </c>
      <c r="C60" s="81">
        <v>42844582</v>
      </c>
      <c r="D60" s="81">
        <v>1518633</v>
      </c>
      <c r="E60" s="81">
        <v>1821392155</v>
      </c>
      <c r="F60" s="81">
        <v>93401879</v>
      </c>
      <c r="G60" s="81">
        <v>41177902</v>
      </c>
      <c r="H60" s="81">
        <v>2739416057</v>
      </c>
      <c r="I60" s="81">
        <v>47094265</v>
      </c>
      <c r="J60" s="81">
        <v>617300</v>
      </c>
      <c r="K60" s="81">
        <v>2596124377</v>
      </c>
      <c r="L60" s="81">
        <v>47705695</v>
      </c>
      <c r="M60" s="81">
        <v>43528413</v>
      </c>
      <c r="N60" s="81">
        <v>3379233190</v>
      </c>
      <c r="O60" s="81">
        <v>46050927</v>
      </c>
      <c r="P60" s="81">
        <v>678431</v>
      </c>
      <c r="Q60" s="81">
        <v>3213473962</v>
      </c>
      <c r="R60" s="81">
        <v>69245405</v>
      </c>
      <c r="S60" s="81">
        <v>43996068</v>
      </c>
      <c r="T60" s="81">
        <v>3771376287</v>
      </c>
      <c r="U60" s="81">
        <v>50962835</v>
      </c>
      <c r="V60" s="81">
        <v>1326867</v>
      </c>
      <c r="W60" s="81">
        <v>3579643027</v>
      </c>
      <c r="X60" s="81">
        <v>83992767</v>
      </c>
      <c r="Y60" s="81">
        <v>48584478</v>
      </c>
      <c r="Z60" s="92">
        <v>4339078881</v>
      </c>
      <c r="AA60" s="92">
        <v>54893177</v>
      </c>
      <c r="AB60" s="92">
        <v>1414413</v>
      </c>
      <c r="AC60" s="92">
        <v>4002341065</v>
      </c>
      <c r="AD60" s="92">
        <v>167991909</v>
      </c>
      <c r="AE60" s="92">
        <v>84573475</v>
      </c>
      <c r="AF60" s="92">
        <v>4668115506</v>
      </c>
      <c r="AG60" s="92">
        <v>61640559</v>
      </c>
      <c r="AH60" s="92">
        <v>2367606</v>
      </c>
      <c r="AI60" s="92">
        <v>4289056657</v>
      </c>
      <c r="AJ60" s="92">
        <v>182355546</v>
      </c>
      <c r="AK60" s="92">
        <v>105959541</v>
      </c>
      <c r="AL60" s="92">
        <v>4940467571</v>
      </c>
      <c r="AM60" s="92">
        <v>69140554</v>
      </c>
      <c r="AN60" s="92">
        <v>2386805</v>
      </c>
      <c r="AO60" s="92">
        <v>4504898951</v>
      </c>
      <c r="AP60" s="92">
        <v>212030185</v>
      </c>
      <c r="AQ60" s="92">
        <v>120472319</v>
      </c>
    </row>
    <row r="61" spans="1:43" ht="31.5" x14ac:dyDescent="0.25">
      <c r="A61" s="80" t="s">
        <v>119</v>
      </c>
      <c r="B61" s="81">
        <v>528175</v>
      </c>
      <c r="C61" s="81">
        <v>268466</v>
      </c>
      <c r="D61" s="81"/>
      <c r="E61" s="81">
        <v>5420</v>
      </c>
      <c r="F61" s="81">
        <v>32343</v>
      </c>
      <c r="G61" s="81">
        <v>201382</v>
      </c>
      <c r="H61" s="81">
        <v>6367906</v>
      </c>
      <c r="I61" s="81">
        <v>320976</v>
      </c>
      <c r="J61" s="81"/>
      <c r="K61" s="81">
        <v>251855</v>
      </c>
      <c r="L61" s="81">
        <v>5411412</v>
      </c>
      <c r="M61" s="81">
        <v>214110</v>
      </c>
      <c r="N61" s="81">
        <v>689354</v>
      </c>
      <c r="O61" s="81">
        <v>355909</v>
      </c>
      <c r="P61" s="81"/>
      <c r="Q61" s="81">
        <v>9566</v>
      </c>
      <c r="R61" s="81">
        <v>65222</v>
      </c>
      <c r="S61" s="81">
        <v>257087</v>
      </c>
      <c r="T61" s="81">
        <v>580930</v>
      </c>
      <c r="U61" s="81">
        <v>293699</v>
      </c>
      <c r="V61" s="81"/>
      <c r="W61" s="81">
        <v>11303</v>
      </c>
      <c r="X61" s="81">
        <v>60948</v>
      </c>
      <c r="Y61" s="81">
        <v>213240</v>
      </c>
      <c r="Z61" s="92">
        <v>8245110</v>
      </c>
      <c r="AA61" s="92">
        <v>297929</v>
      </c>
      <c r="AB61" s="93" t="s">
        <v>168</v>
      </c>
      <c r="AC61" s="92">
        <v>10921</v>
      </c>
      <c r="AD61" s="92">
        <v>6284259</v>
      </c>
      <c r="AE61" s="92">
        <v>221677</v>
      </c>
      <c r="AF61" s="92">
        <v>7061629</v>
      </c>
      <c r="AG61" s="92">
        <v>118516</v>
      </c>
      <c r="AH61" s="93" t="s">
        <v>167</v>
      </c>
      <c r="AI61" s="92">
        <v>7659</v>
      </c>
      <c r="AJ61" s="92">
        <v>6135140</v>
      </c>
      <c r="AK61" s="92">
        <v>171516</v>
      </c>
      <c r="AL61" s="92">
        <v>7705628</v>
      </c>
      <c r="AM61" s="92">
        <v>67025</v>
      </c>
      <c r="AN61" s="93" t="s">
        <v>167</v>
      </c>
      <c r="AO61" s="92">
        <v>2026</v>
      </c>
      <c r="AP61" s="92">
        <v>6959688</v>
      </c>
      <c r="AQ61" s="92">
        <v>80491</v>
      </c>
    </row>
    <row r="62" spans="1:43" ht="47.25" x14ac:dyDescent="0.25">
      <c r="A62" s="80" t="s">
        <v>120</v>
      </c>
      <c r="B62" s="81">
        <v>79555212</v>
      </c>
      <c r="C62" s="81">
        <v>54144971</v>
      </c>
      <c r="D62" s="81">
        <v>5394016</v>
      </c>
      <c r="E62" s="81">
        <v>9484596</v>
      </c>
      <c r="F62" s="81">
        <v>7101586</v>
      </c>
      <c r="G62" s="81">
        <v>2308536</v>
      </c>
      <c r="H62" s="86">
        <v>81986276</v>
      </c>
      <c r="I62" s="81">
        <v>52436364</v>
      </c>
      <c r="J62" s="81">
        <v>3866026</v>
      </c>
      <c r="K62" s="81">
        <v>13327545</v>
      </c>
      <c r="L62" s="81">
        <v>13563658</v>
      </c>
      <c r="M62" s="81">
        <v>1965778</v>
      </c>
      <c r="N62" s="81">
        <v>82981910</v>
      </c>
      <c r="O62" s="81">
        <v>52829691</v>
      </c>
      <c r="P62" s="81">
        <v>4265639</v>
      </c>
      <c r="Q62" s="81">
        <v>13092109</v>
      </c>
      <c r="R62" s="81">
        <v>14250792</v>
      </c>
      <c r="S62" s="81">
        <v>2184929</v>
      </c>
      <c r="T62" s="81">
        <v>89509141</v>
      </c>
      <c r="U62" s="81">
        <v>57741830</v>
      </c>
      <c r="V62" s="81">
        <v>5778882</v>
      </c>
      <c r="W62" s="81">
        <v>14667104</v>
      </c>
      <c r="X62" s="81">
        <v>14220359</v>
      </c>
      <c r="Y62" s="81">
        <v>2213852</v>
      </c>
      <c r="Z62" s="92">
        <v>91212159</v>
      </c>
      <c r="AA62" s="92">
        <v>58349895</v>
      </c>
      <c r="AB62" s="92">
        <v>4424027</v>
      </c>
      <c r="AC62" s="92">
        <v>14714416</v>
      </c>
      <c r="AD62" s="92">
        <v>14788004</v>
      </c>
      <c r="AE62" s="92">
        <v>2723606</v>
      </c>
      <c r="AF62" s="92">
        <v>82944237</v>
      </c>
      <c r="AG62" s="92">
        <v>53097429</v>
      </c>
      <c r="AH62" s="92">
        <v>3445231</v>
      </c>
      <c r="AI62" s="92">
        <v>13439216</v>
      </c>
      <c r="AJ62" s="92">
        <v>13664920</v>
      </c>
      <c r="AK62" s="92">
        <v>2289825</v>
      </c>
      <c r="AL62" s="92">
        <v>83218938</v>
      </c>
      <c r="AM62" s="92">
        <v>52776279</v>
      </c>
      <c r="AN62" s="92">
        <v>4477320</v>
      </c>
      <c r="AO62" s="92">
        <v>13987693</v>
      </c>
      <c r="AP62" s="92">
        <v>13800682</v>
      </c>
      <c r="AQ62" s="92">
        <v>2252108</v>
      </c>
    </row>
    <row r="63" spans="1:43" ht="31.5" x14ac:dyDescent="0.25">
      <c r="A63" s="80" t="s">
        <v>121</v>
      </c>
      <c r="B63" s="81">
        <v>76244851</v>
      </c>
      <c r="C63" s="81">
        <v>52531916</v>
      </c>
      <c r="D63" s="81">
        <v>5388522</v>
      </c>
      <c r="E63" s="81">
        <v>9456722</v>
      </c>
      <c r="F63" s="81">
        <v>5819241</v>
      </c>
      <c r="G63" s="81">
        <v>2166476</v>
      </c>
      <c r="H63" s="81">
        <v>78273828</v>
      </c>
      <c r="I63" s="81">
        <v>50587585</v>
      </c>
      <c r="J63" s="81">
        <v>3863910</v>
      </c>
      <c r="K63" s="81">
        <v>13301674</v>
      </c>
      <c r="L63" s="81">
        <v>11912399</v>
      </c>
      <c r="M63" s="81">
        <v>1783184</v>
      </c>
      <c r="N63" s="81">
        <v>78562255</v>
      </c>
      <c r="O63" s="81">
        <v>52204365</v>
      </c>
      <c r="P63" s="81">
        <v>4264225</v>
      </c>
      <c r="Q63" s="81">
        <v>11761597</v>
      </c>
      <c r="R63" s="81">
        <v>11992451</v>
      </c>
      <c r="S63" s="81">
        <v>1986194</v>
      </c>
      <c r="T63" s="81">
        <v>87448623</v>
      </c>
      <c r="U63" s="81">
        <v>57089102</v>
      </c>
      <c r="V63" s="81">
        <v>5772310</v>
      </c>
      <c r="W63" s="81">
        <v>14624749</v>
      </c>
      <c r="X63" s="81">
        <v>13081373</v>
      </c>
      <c r="Y63" s="81">
        <v>1989025</v>
      </c>
      <c r="Z63" s="92">
        <v>86596240</v>
      </c>
      <c r="AA63" s="92">
        <v>56424182</v>
      </c>
      <c r="AB63" s="92">
        <v>4414763</v>
      </c>
      <c r="AC63" s="92">
        <v>14675460</v>
      </c>
      <c r="AD63" s="92">
        <v>12393923</v>
      </c>
      <c r="AE63" s="92">
        <v>2468621</v>
      </c>
      <c r="AF63" s="92">
        <v>78101676</v>
      </c>
      <c r="AG63" s="92">
        <v>52423733</v>
      </c>
      <c r="AH63" s="92">
        <v>3442539</v>
      </c>
      <c r="AI63" s="92">
        <v>12107492</v>
      </c>
      <c r="AJ63" s="92">
        <v>11151179</v>
      </c>
      <c r="AK63" s="92">
        <v>1971836</v>
      </c>
      <c r="AL63" s="92">
        <v>78390331</v>
      </c>
      <c r="AM63" s="92">
        <v>52228708</v>
      </c>
      <c r="AN63" s="92" t="s">
        <v>167</v>
      </c>
      <c r="AO63" s="92">
        <v>12674350</v>
      </c>
      <c r="AP63" s="92">
        <v>11169042</v>
      </c>
      <c r="AQ63" s="92">
        <v>1919959</v>
      </c>
    </row>
    <row r="64" spans="1:43" ht="31.5" x14ac:dyDescent="0.25">
      <c r="A64" s="80" t="s">
        <v>122</v>
      </c>
      <c r="B64" s="81">
        <v>3310361</v>
      </c>
      <c r="C64" s="81">
        <v>1613055</v>
      </c>
      <c r="D64" s="81">
        <v>5494</v>
      </c>
      <c r="E64" s="81">
        <v>27874</v>
      </c>
      <c r="F64" s="81">
        <v>1282345</v>
      </c>
      <c r="G64" s="81">
        <v>142060</v>
      </c>
      <c r="H64" s="81">
        <v>3712448</v>
      </c>
      <c r="I64" s="81">
        <v>1848779</v>
      </c>
      <c r="J64" s="81">
        <v>2116</v>
      </c>
      <c r="K64" s="81">
        <v>25871</v>
      </c>
      <c r="L64" s="81">
        <v>1651259</v>
      </c>
      <c r="M64" s="81">
        <v>182594</v>
      </c>
      <c r="N64" s="81">
        <v>4419655</v>
      </c>
      <c r="O64" s="81">
        <v>625326</v>
      </c>
      <c r="P64" s="81">
        <v>1414</v>
      </c>
      <c r="Q64" s="81">
        <v>1330512</v>
      </c>
      <c r="R64" s="81">
        <v>2258341</v>
      </c>
      <c r="S64" s="81">
        <v>198735</v>
      </c>
      <c r="T64" s="81">
        <v>2060518</v>
      </c>
      <c r="U64" s="81">
        <v>652728</v>
      </c>
      <c r="V64" s="81">
        <v>6572</v>
      </c>
      <c r="W64" s="81">
        <v>42355</v>
      </c>
      <c r="X64" s="81">
        <v>1138986</v>
      </c>
      <c r="Y64" s="81">
        <v>224827</v>
      </c>
      <c r="Z64" s="92">
        <v>4615919</v>
      </c>
      <c r="AA64" s="92">
        <v>1925713</v>
      </c>
      <c r="AB64" s="92">
        <v>9264</v>
      </c>
      <c r="AC64" s="92">
        <v>38956</v>
      </c>
      <c r="AD64" s="92">
        <v>2394081</v>
      </c>
      <c r="AE64" s="92">
        <v>254985</v>
      </c>
      <c r="AF64" s="92">
        <v>4842561</v>
      </c>
      <c r="AG64" s="92">
        <v>673696</v>
      </c>
      <c r="AH64" s="92" t="s">
        <v>167</v>
      </c>
      <c r="AI64" s="92">
        <v>1331724</v>
      </c>
      <c r="AJ64" s="92">
        <v>2513741</v>
      </c>
      <c r="AK64" s="92">
        <v>317989</v>
      </c>
      <c r="AL64" s="92">
        <v>4828607</v>
      </c>
      <c r="AM64" s="92">
        <v>547571</v>
      </c>
      <c r="AN64" s="92" t="s">
        <v>167</v>
      </c>
      <c r="AO64" s="92">
        <v>1313343</v>
      </c>
      <c r="AP64" s="92">
        <v>2631640</v>
      </c>
      <c r="AQ64" s="92">
        <v>332149</v>
      </c>
    </row>
    <row r="65" spans="1:43" ht="31.5" x14ac:dyDescent="0.25">
      <c r="A65" s="80" t="s">
        <v>123</v>
      </c>
      <c r="B65" s="81">
        <v>165928768</v>
      </c>
      <c r="C65" s="81">
        <v>31620194</v>
      </c>
      <c r="D65" s="81">
        <v>312097</v>
      </c>
      <c r="E65" s="81">
        <v>4201687</v>
      </c>
      <c r="F65" s="81">
        <v>106352338</v>
      </c>
      <c r="G65" s="81">
        <v>3257192</v>
      </c>
      <c r="H65" s="86">
        <v>182621107</v>
      </c>
      <c r="I65" s="81">
        <v>31620488</v>
      </c>
      <c r="J65" s="81">
        <v>331390</v>
      </c>
      <c r="K65" s="81">
        <v>5602879</v>
      </c>
      <c r="L65" s="81">
        <v>126641906</v>
      </c>
      <c r="M65" s="81">
        <v>3544064</v>
      </c>
      <c r="N65" s="81">
        <v>224298689</v>
      </c>
      <c r="O65" s="81">
        <v>32616451</v>
      </c>
      <c r="P65" s="81">
        <v>282787</v>
      </c>
      <c r="Q65" s="81">
        <v>14267960</v>
      </c>
      <c r="R65" s="81">
        <v>155298545</v>
      </c>
      <c r="S65" s="81">
        <v>4818777</v>
      </c>
      <c r="T65" s="81">
        <v>274748210</v>
      </c>
      <c r="U65" s="81">
        <v>33592953</v>
      </c>
      <c r="V65" s="81">
        <v>275283</v>
      </c>
      <c r="W65" s="81">
        <v>12632780</v>
      </c>
      <c r="X65" s="81">
        <v>198340304</v>
      </c>
      <c r="Y65" s="81">
        <v>5640198</v>
      </c>
      <c r="Z65" s="92">
        <v>328574872</v>
      </c>
      <c r="AA65" s="92">
        <v>42818555</v>
      </c>
      <c r="AB65" s="92">
        <v>109082</v>
      </c>
      <c r="AC65" s="92">
        <v>17306517</v>
      </c>
      <c r="AD65" s="92">
        <v>224972854</v>
      </c>
      <c r="AE65" s="92">
        <v>10412632</v>
      </c>
      <c r="AF65" s="92">
        <v>392636591</v>
      </c>
      <c r="AG65" s="92">
        <v>47332727</v>
      </c>
      <c r="AH65" s="92">
        <v>307785</v>
      </c>
      <c r="AI65" s="92">
        <v>20112873</v>
      </c>
      <c r="AJ65" s="92">
        <v>267422838</v>
      </c>
      <c r="AK65" s="92">
        <v>11178079</v>
      </c>
      <c r="AL65" s="92">
        <v>505375422</v>
      </c>
      <c r="AM65" s="92">
        <v>64033937</v>
      </c>
      <c r="AN65" s="92">
        <v>78761</v>
      </c>
      <c r="AO65" s="92">
        <v>31069466</v>
      </c>
      <c r="AP65" s="92">
        <v>333061233</v>
      </c>
      <c r="AQ65" s="92">
        <v>13612603</v>
      </c>
    </row>
    <row r="66" spans="1:43" x14ac:dyDescent="0.25">
      <c r="A66" s="80" t="s">
        <v>124</v>
      </c>
      <c r="B66" s="81">
        <v>4502788</v>
      </c>
      <c r="C66" s="81">
        <v>1442533</v>
      </c>
      <c r="D66" s="81">
        <v>57821</v>
      </c>
      <c r="E66" s="81">
        <v>42634</v>
      </c>
      <c r="F66" s="81">
        <v>2090727</v>
      </c>
      <c r="G66" s="81">
        <v>641111</v>
      </c>
      <c r="H66" s="81">
        <v>4945134</v>
      </c>
      <c r="I66" s="81">
        <v>1381805</v>
      </c>
      <c r="J66" s="81">
        <v>70312</v>
      </c>
      <c r="K66" s="81">
        <v>74148</v>
      </c>
      <c r="L66" s="81">
        <v>2686350</v>
      </c>
      <c r="M66" s="81">
        <v>718317</v>
      </c>
      <c r="N66" s="81">
        <v>5147558</v>
      </c>
      <c r="O66" s="81">
        <v>1586861</v>
      </c>
      <c r="P66" s="81">
        <v>72990</v>
      </c>
      <c r="Q66" s="81">
        <v>77958</v>
      </c>
      <c r="R66" s="81">
        <v>2562144</v>
      </c>
      <c r="S66" s="81">
        <v>827228</v>
      </c>
      <c r="T66" s="81">
        <v>5313310</v>
      </c>
      <c r="U66" s="81">
        <v>1381625</v>
      </c>
      <c r="V66" s="81">
        <v>17646</v>
      </c>
      <c r="W66" s="81">
        <v>67394</v>
      </c>
      <c r="X66" s="81">
        <v>2807738</v>
      </c>
      <c r="Y66" s="81">
        <v>958742</v>
      </c>
      <c r="Z66" s="92">
        <v>5894220</v>
      </c>
      <c r="AA66" s="92">
        <v>1522644</v>
      </c>
      <c r="AB66" s="92">
        <v>9785</v>
      </c>
      <c r="AC66" s="92">
        <v>78558</v>
      </c>
      <c r="AD66" s="92">
        <v>3204792</v>
      </c>
      <c r="AE66" s="92">
        <v>960614</v>
      </c>
      <c r="AF66" s="92">
        <v>5657507</v>
      </c>
      <c r="AG66" s="92">
        <v>1691129</v>
      </c>
      <c r="AH66" s="92">
        <v>4515</v>
      </c>
      <c r="AI66" s="92">
        <v>85832</v>
      </c>
      <c r="AJ66" s="92">
        <v>2598705</v>
      </c>
      <c r="AK66" s="92">
        <v>927188</v>
      </c>
      <c r="AL66" s="92">
        <v>5883455</v>
      </c>
      <c r="AM66" s="92">
        <v>1398414</v>
      </c>
      <c r="AN66" s="92">
        <v>6577</v>
      </c>
      <c r="AO66" s="92">
        <v>76062</v>
      </c>
      <c r="AP66" s="92">
        <v>3286250</v>
      </c>
      <c r="AQ66" s="92">
        <v>925288</v>
      </c>
    </row>
    <row r="67" spans="1:43" ht="63" x14ac:dyDescent="0.25">
      <c r="A67" s="80" t="s">
        <v>125</v>
      </c>
      <c r="B67" s="81">
        <v>10272568</v>
      </c>
      <c r="C67" s="81">
        <v>6238660</v>
      </c>
      <c r="D67" s="81">
        <v>10249</v>
      </c>
      <c r="E67" s="81">
        <v>250659</v>
      </c>
      <c r="F67" s="81">
        <v>2514741</v>
      </c>
      <c r="G67" s="81">
        <v>210194</v>
      </c>
      <c r="H67" s="81">
        <v>10399960</v>
      </c>
      <c r="I67" s="81">
        <v>6475209</v>
      </c>
      <c r="J67" s="81">
        <v>10185</v>
      </c>
      <c r="K67" s="81">
        <v>295276</v>
      </c>
      <c r="L67" s="81">
        <v>2925661</v>
      </c>
      <c r="M67" s="81">
        <v>188525</v>
      </c>
      <c r="N67" s="81">
        <v>9692024</v>
      </c>
      <c r="O67" s="81">
        <v>5723760</v>
      </c>
      <c r="P67" s="81">
        <v>15021</v>
      </c>
      <c r="Q67" s="81">
        <v>255315</v>
      </c>
      <c r="R67" s="81">
        <v>2893021</v>
      </c>
      <c r="S67" s="81">
        <v>194136</v>
      </c>
      <c r="T67" s="81">
        <v>7042886</v>
      </c>
      <c r="U67" s="81">
        <v>3607625</v>
      </c>
      <c r="V67" s="81">
        <v>1165</v>
      </c>
      <c r="W67" s="81">
        <v>179410</v>
      </c>
      <c r="X67" s="81">
        <v>2450200</v>
      </c>
      <c r="Y67" s="81">
        <v>167772</v>
      </c>
      <c r="Z67" s="92">
        <v>7655034</v>
      </c>
      <c r="AA67" s="92">
        <v>3675000</v>
      </c>
      <c r="AB67" s="93" t="s">
        <v>168</v>
      </c>
      <c r="AC67" s="92">
        <v>241724</v>
      </c>
      <c r="AD67" s="92">
        <v>2644801</v>
      </c>
      <c r="AE67" s="92">
        <v>172161</v>
      </c>
      <c r="AF67" s="92">
        <v>8094016</v>
      </c>
      <c r="AG67" s="92">
        <v>3882014</v>
      </c>
      <c r="AH67" s="93" t="s">
        <v>170</v>
      </c>
      <c r="AI67" s="92">
        <v>237931</v>
      </c>
      <c r="AJ67" s="92">
        <v>2818482</v>
      </c>
      <c r="AK67" s="92">
        <v>197924</v>
      </c>
      <c r="AL67" s="92">
        <v>8160405</v>
      </c>
      <c r="AM67" s="92">
        <v>3830248</v>
      </c>
      <c r="AN67" s="93"/>
      <c r="AO67" s="92">
        <v>333332</v>
      </c>
      <c r="AP67" s="92">
        <v>3187469</v>
      </c>
      <c r="AQ67" s="92">
        <v>234643</v>
      </c>
    </row>
    <row r="68" spans="1:43" ht="31.5" x14ac:dyDescent="0.25">
      <c r="A68" s="80" t="s">
        <v>126</v>
      </c>
      <c r="B68" s="81">
        <v>25995708</v>
      </c>
      <c r="C68" s="81">
        <v>4259842</v>
      </c>
      <c r="D68" s="81">
        <v>223316</v>
      </c>
      <c r="E68" s="81">
        <v>268480</v>
      </c>
      <c r="F68" s="81">
        <v>14291607</v>
      </c>
      <c r="G68" s="81">
        <v>798121</v>
      </c>
      <c r="H68" s="81">
        <v>26368798</v>
      </c>
      <c r="I68" s="81">
        <v>3898608</v>
      </c>
      <c r="J68" s="81">
        <v>222949</v>
      </c>
      <c r="K68" s="81">
        <v>933862</v>
      </c>
      <c r="L68" s="81">
        <v>16253431</v>
      </c>
      <c r="M68" s="81">
        <v>853168</v>
      </c>
      <c r="N68" s="81">
        <v>27182137</v>
      </c>
      <c r="O68" s="81">
        <v>3847784</v>
      </c>
      <c r="P68" s="81">
        <v>87090</v>
      </c>
      <c r="Q68" s="81">
        <v>990050</v>
      </c>
      <c r="R68" s="81">
        <v>17559583</v>
      </c>
      <c r="S68" s="81">
        <v>919543</v>
      </c>
      <c r="T68" s="81">
        <v>30790833</v>
      </c>
      <c r="U68" s="81">
        <v>4033490</v>
      </c>
      <c r="V68" s="81">
        <v>150013</v>
      </c>
      <c r="W68" s="81">
        <v>970677</v>
      </c>
      <c r="X68" s="81">
        <v>20276315</v>
      </c>
      <c r="Y68" s="81">
        <v>921247</v>
      </c>
      <c r="Z68" s="92">
        <v>32871868</v>
      </c>
      <c r="AA68" s="92">
        <v>4026646</v>
      </c>
      <c r="AB68" s="93" t="s">
        <v>168</v>
      </c>
      <c r="AC68" s="92">
        <v>999281</v>
      </c>
      <c r="AD68" s="92">
        <v>22152325</v>
      </c>
      <c r="AE68" s="92">
        <v>1086720</v>
      </c>
      <c r="AF68" s="92">
        <v>33552935</v>
      </c>
      <c r="AG68" s="92">
        <v>5563970</v>
      </c>
      <c r="AH68" s="93" t="s">
        <v>167</v>
      </c>
      <c r="AI68" s="92">
        <v>1027203</v>
      </c>
      <c r="AJ68" s="92">
        <v>20395796</v>
      </c>
      <c r="AK68" s="92">
        <v>1629540</v>
      </c>
      <c r="AL68" s="92">
        <v>35975673</v>
      </c>
      <c r="AM68" s="92">
        <v>6171119</v>
      </c>
      <c r="AN68" s="93">
        <v>14817</v>
      </c>
      <c r="AO68" s="92">
        <v>1380278</v>
      </c>
      <c r="AP68" s="92">
        <v>21766297</v>
      </c>
      <c r="AQ68" s="92">
        <v>1769972</v>
      </c>
    </row>
    <row r="69" spans="1:43" ht="31.5" x14ac:dyDescent="0.25">
      <c r="A69" s="80" t="s">
        <v>127</v>
      </c>
      <c r="B69" s="81">
        <v>8867696</v>
      </c>
      <c r="C69" s="81">
        <v>706307</v>
      </c>
      <c r="D69" s="81">
        <v>4569</v>
      </c>
      <c r="E69" s="81">
        <v>287662</v>
      </c>
      <c r="F69" s="81">
        <v>6156563</v>
      </c>
      <c r="G69" s="81">
        <v>183040</v>
      </c>
      <c r="H69" s="81">
        <v>8670863</v>
      </c>
      <c r="I69" s="81">
        <v>934469</v>
      </c>
      <c r="J69" s="81">
        <v>1157</v>
      </c>
      <c r="K69" s="81">
        <v>331635</v>
      </c>
      <c r="L69" s="81">
        <v>6927229</v>
      </c>
      <c r="M69" s="81">
        <v>210471</v>
      </c>
      <c r="N69" s="81">
        <v>13699835</v>
      </c>
      <c r="O69" s="81">
        <v>846043</v>
      </c>
      <c r="P69" s="81">
        <v>1157</v>
      </c>
      <c r="Q69" s="81">
        <v>183807</v>
      </c>
      <c r="R69" s="81">
        <v>12050290</v>
      </c>
      <c r="S69" s="81">
        <v>207060</v>
      </c>
      <c r="T69" s="81">
        <v>15672002</v>
      </c>
      <c r="U69" s="81">
        <v>669508</v>
      </c>
      <c r="V69" s="81">
        <v>1157</v>
      </c>
      <c r="W69" s="81">
        <v>261892</v>
      </c>
      <c r="X69" s="81">
        <v>11550680</v>
      </c>
      <c r="Y69" s="81">
        <v>298870</v>
      </c>
      <c r="Z69" s="92">
        <v>21286321</v>
      </c>
      <c r="AA69" s="92">
        <v>680712</v>
      </c>
      <c r="AB69" s="93" t="s">
        <v>168</v>
      </c>
      <c r="AC69" s="92">
        <v>235987</v>
      </c>
      <c r="AD69" s="92">
        <v>13323657</v>
      </c>
      <c r="AE69" s="92">
        <v>4085564</v>
      </c>
      <c r="AF69" s="92">
        <v>29500529</v>
      </c>
      <c r="AG69" s="92">
        <v>753183</v>
      </c>
      <c r="AH69" s="93" t="s">
        <v>167</v>
      </c>
      <c r="AI69" s="92">
        <v>258184</v>
      </c>
      <c r="AJ69" s="92">
        <v>19795874</v>
      </c>
      <c r="AK69" s="92">
        <v>4102719</v>
      </c>
      <c r="AL69" s="92">
        <v>30284899</v>
      </c>
      <c r="AM69" s="92">
        <v>1009353</v>
      </c>
      <c r="AN69" s="93" t="s">
        <v>167</v>
      </c>
      <c r="AO69" s="92">
        <v>2160551</v>
      </c>
      <c r="AP69" s="92">
        <v>20028552</v>
      </c>
      <c r="AQ69" s="92">
        <v>6164873</v>
      </c>
    </row>
    <row r="70" spans="1:43" ht="78.75" x14ac:dyDescent="0.25">
      <c r="A70" s="80" t="s">
        <v>128</v>
      </c>
      <c r="B70" s="81">
        <v>35968320</v>
      </c>
      <c r="C70" s="81">
        <v>6224356</v>
      </c>
      <c r="D70" s="81"/>
      <c r="E70" s="81">
        <v>629712</v>
      </c>
      <c r="F70" s="81">
        <v>24359791</v>
      </c>
      <c r="G70" s="81">
        <v>506538</v>
      </c>
      <c r="H70" s="81">
        <v>30427952</v>
      </c>
      <c r="I70" s="81">
        <v>5351981</v>
      </c>
      <c r="J70" s="81"/>
      <c r="K70" s="81">
        <v>754029</v>
      </c>
      <c r="L70" s="81">
        <v>19593194</v>
      </c>
      <c r="M70" s="81">
        <v>538440</v>
      </c>
      <c r="N70" s="81">
        <v>33216144</v>
      </c>
      <c r="O70" s="81">
        <v>4078835</v>
      </c>
      <c r="P70" s="81">
        <v>67949</v>
      </c>
      <c r="Q70" s="81">
        <v>745287</v>
      </c>
      <c r="R70" s="81">
        <v>25306908</v>
      </c>
      <c r="S70" s="81">
        <v>471629</v>
      </c>
      <c r="T70" s="81">
        <v>47309587</v>
      </c>
      <c r="U70" s="81">
        <v>4695502</v>
      </c>
      <c r="V70" s="81">
        <v>53954</v>
      </c>
      <c r="W70" s="81">
        <v>969087</v>
      </c>
      <c r="X70" s="81">
        <v>37477367</v>
      </c>
      <c r="Y70" s="81">
        <v>581590</v>
      </c>
      <c r="Z70" s="92">
        <v>64437525</v>
      </c>
      <c r="AA70" s="92">
        <v>4410977</v>
      </c>
      <c r="AB70" s="93" t="s">
        <v>168</v>
      </c>
      <c r="AC70" s="92">
        <v>3181520</v>
      </c>
      <c r="AD70" s="92">
        <v>49021082</v>
      </c>
      <c r="AE70" s="92">
        <v>578629</v>
      </c>
      <c r="AF70" s="92">
        <v>98044331</v>
      </c>
      <c r="AG70" s="92">
        <v>9383992</v>
      </c>
      <c r="AH70" s="93" t="s">
        <v>167</v>
      </c>
      <c r="AI70" s="92">
        <v>1183765</v>
      </c>
      <c r="AJ70" s="92">
        <v>73356368</v>
      </c>
      <c r="AK70" s="92">
        <v>514058</v>
      </c>
      <c r="AL70" s="92">
        <v>135106083</v>
      </c>
      <c r="AM70" s="92">
        <v>14207020</v>
      </c>
      <c r="AN70" s="93" t="s">
        <v>167</v>
      </c>
      <c r="AO70" s="92">
        <v>1242568</v>
      </c>
      <c r="AP70" s="92">
        <v>93037612</v>
      </c>
      <c r="AQ70" s="92">
        <v>573984</v>
      </c>
    </row>
    <row r="71" spans="1:43" ht="31.5" x14ac:dyDescent="0.25">
      <c r="A71" s="80" t="s">
        <v>129</v>
      </c>
      <c r="B71" s="81">
        <v>80321688</v>
      </c>
      <c r="C71" s="81">
        <v>12748496</v>
      </c>
      <c r="D71" s="81">
        <v>16142</v>
      </c>
      <c r="E71" s="81">
        <v>2722540</v>
      </c>
      <c r="F71" s="81">
        <v>56938909</v>
      </c>
      <c r="G71" s="81">
        <v>918188</v>
      </c>
      <c r="H71" s="81">
        <v>101808400</v>
      </c>
      <c r="I71" s="81">
        <v>13578416</v>
      </c>
      <c r="J71" s="81">
        <v>26787</v>
      </c>
      <c r="K71" s="81">
        <v>3213929</v>
      </c>
      <c r="L71" s="81">
        <v>78256041</v>
      </c>
      <c r="M71" s="81">
        <v>1035143</v>
      </c>
      <c r="N71" s="81">
        <v>135360991</v>
      </c>
      <c r="O71" s="81">
        <v>16533168</v>
      </c>
      <c r="P71" s="81">
        <v>38580</v>
      </c>
      <c r="Q71" s="81">
        <v>12015543</v>
      </c>
      <c r="R71" s="81">
        <v>94926599</v>
      </c>
      <c r="S71" s="81">
        <v>2199181</v>
      </c>
      <c r="T71" s="81">
        <v>168619592</v>
      </c>
      <c r="U71" s="81">
        <v>19205203</v>
      </c>
      <c r="V71" s="81">
        <v>51348</v>
      </c>
      <c r="W71" s="81">
        <v>10184320</v>
      </c>
      <c r="X71" s="81">
        <v>123778004</v>
      </c>
      <c r="Y71" s="81">
        <v>2711977</v>
      </c>
      <c r="Z71" s="92">
        <v>196429904</v>
      </c>
      <c r="AA71" s="92">
        <v>28502576</v>
      </c>
      <c r="AB71" s="92">
        <v>41649</v>
      </c>
      <c r="AC71" s="92">
        <v>12569447</v>
      </c>
      <c r="AD71" s="92">
        <v>134626197</v>
      </c>
      <c r="AE71" s="92">
        <v>3528944</v>
      </c>
      <c r="AF71" s="92">
        <v>217787273</v>
      </c>
      <c r="AG71" s="92">
        <v>26058439</v>
      </c>
      <c r="AH71" s="92">
        <v>263676</v>
      </c>
      <c r="AI71" s="92">
        <v>17319958</v>
      </c>
      <c r="AJ71" s="92">
        <v>148457613</v>
      </c>
      <c r="AK71" s="92">
        <v>3806650</v>
      </c>
      <c r="AL71" s="92">
        <v>289964907</v>
      </c>
      <c r="AM71" s="92">
        <v>37417783</v>
      </c>
      <c r="AN71" s="92">
        <v>28897</v>
      </c>
      <c r="AO71" s="92">
        <v>25876675</v>
      </c>
      <c r="AP71" s="92">
        <v>191755053</v>
      </c>
      <c r="AQ71" s="92">
        <v>3943843</v>
      </c>
    </row>
    <row r="72" spans="1:43" ht="31.5" x14ac:dyDescent="0.25">
      <c r="A72" s="80" t="s">
        <v>130</v>
      </c>
      <c r="B72" s="81">
        <v>134621677</v>
      </c>
      <c r="C72" s="81">
        <v>23053576</v>
      </c>
      <c r="D72" s="81">
        <v>1093710</v>
      </c>
      <c r="E72" s="81">
        <v>78189526</v>
      </c>
      <c r="F72" s="81">
        <v>11766112</v>
      </c>
      <c r="G72" s="81">
        <v>7074674</v>
      </c>
      <c r="H72" s="81">
        <v>149332183</v>
      </c>
      <c r="I72" s="81">
        <v>25987053</v>
      </c>
      <c r="J72" s="81">
        <v>1975138</v>
      </c>
      <c r="K72" s="81">
        <v>82789916</v>
      </c>
      <c r="L72" s="81">
        <v>17602671</v>
      </c>
      <c r="M72" s="81">
        <v>7285119</v>
      </c>
      <c r="N72" s="81">
        <v>166210730</v>
      </c>
      <c r="O72" s="81">
        <v>33561309</v>
      </c>
      <c r="P72" s="81">
        <v>2247310</v>
      </c>
      <c r="Q72" s="81">
        <v>99797846</v>
      </c>
      <c r="R72" s="81">
        <v>14543881</v>
      </c>
      <c r="S72" s="81">
        <v>7262997</v>
      </c>
      <c r="T72" s="81">
        <v>178991673</v>
      </c>
      <c r="U72" s="81">
        <v>33722345</v>
      </c>
      <c r="V72" s="81">
        <v>1915670</v>
      </c>
      <c r="W72" s="81">
        <v>99863176</v>
      </c>
      <c r="X72" s="81">
        <v>19096530</v>
      </c>
      <c r="Y72" s="81">
        <v>7918751</v>
      </c>
      <c r="Z72" s="92">
        <v>181633579</v>
      </c>
      <c r="AA72" s="92">
        <v>33246296</v>
      </c>
      <c r="AB72" s="92">
        <v>1798145</v>
      </c>
      <c r="AC72" s="92">
        <v>101619737</v>
      </c>
      <c r="AD72" s="92">
        <v>25339051</v>
      </c>
      <c r="AE72" s="92">
        <v>7478962</v>
      </c>
      <c r="AF72" s="92">
        <v>195145331</v>
      </c>
      <c r="AG72" s="92">
        <v>46959567</v>
      </c>
      <c r="AH72" s="92">
        <v>2691227</v>
      </c>
      <c r="AI72" s="92">
        <v>106817881</v>
      </c>
      <c r="AJ72" s="92">
        <v>21441365</v>
      </c>
      <c r="AK72" s="92">
        <v>9447658</v>
      </c>
      <c r="AL72" s="92">
        <v>217988704</v>
      </c>
      <c r="AM72" s="92">
        <v>54265616</v>
      </c>
      <c r="AN72" s="92">
        <v>3198716</v>
      </c>
      <c r="AO72" s="92">
        <v>119972583</v>
      </c>
      <c r="AP72" s="92">
        <v>23522798</v>
      </c>
      <c r="AQ72" s="92">
        <v>7714868</v>
      </c>
    </row>
    <row r="73" spans="1:43" ht="63" x14ac:dyDescent="0.25">
      <c r="A73" s="80" t="s">
        <v>131</v>
      </c>
      <c r="B73" s="81">
        <v>95997509</v>
      </c>
      <c r="C73" s="81">
        <v>18332978</v>
      </c>
      <c r="D73" s="81">
        <v>912010</v>
      </c>
      <c r="E73" s="81">
        <v>61144963</v>
      </c>
      <c r="F73" s="81">
        <v>6615329</v>
      </c>
      <c r="G73" s="81">
        <v>6486335</v>
      </c>
      <c r="H73" s="81">
        <v>104324978</v>
      </c>
      <c r="I73" s="81">
        <v>20035706</v>
      </c>
      <c r="J73" s="81">
        <v>978090</v>
      </c>
      <c r="K73" s="81">
        <v>63119812</v>
      </c>
      <c r="L73" s="81">
        <v>11196879</v>
      </c>
      <c r="M73" s="81">
        <v>6719440</v>
      </c>
      <c r="N73" s="81">
        <v>137929025</v>
      </c>
      <c r="O73" s="81">
        <v>30749058</v>
      </c>
      <c r="P73" s="81">
        <v>1256272</v>
      </c>
      <c r="Q73" s="81">
        <v>79324062</v>
      </c>
      <c r="R73" s="81">
        <v>11638524</v>
      </c>
      <c r="S73" s="81">
        <v>6870017</v>
      </c>
      <c r="T73" s="81">
        <v>150603815</v>
      </c>
      <c r="U73" s="81">
        <v>30772047</v>
      </c>
      <c r="V73" s="81">
        <v>1029603</v>
      </c>
      <c r="W73" s="81">
        <v>79530589</v>
      </c>
      <c r="X73" s="81">
        <v>15333592</v>
      </c>
      <c r="Y73" s="81">
        <v>7584515</v>
      </c>
      <c r="Z73" s="92">
        <v>152185432</v>
      </c>
      <c r="AA73" s="92">
        <v>30406399</v>
      </c>
      <c r="AB73" s="92">
        <v>888187</v>
      </c>
      <c r="AC73" s="92">
        <v>80104198</v>
      </c>
      <c r="AD73" s="92">
        <v>20813393</v>
      </c>
      <c r="AE73" s="92">
        <v>7139617</v>
      </c>
      <c r="AF73" s="92">
        <v>163520512</v>
      </c>
      <c r="AG73" s="92">
        <v>43816722</v>
      </c>
      <c r="AH73" s="92">
        <v>1634122</v>
      </c>
      <c r="AI73" s="92">
        <v>83548734</v>
      </c>
      <c r="AJ73" s="92">
        <v>16832613</v>
      </c>
      <c r="AK73" s="92">
        <v>9057427</v>
      </c>
      <c r="AL73" s="92">
        <v>186689264</v>
      </c>
      <c r="AM73" s="92">
        <v>50886671</v>
      </c>
      <c r="AN73" s="92" t="s">
        <v>167</v>
      </c>
      <c r="AO73" s="92">
        <v>97777985</v>
      </c>
      <c r="AP73" s="92">
        <v>18652247</v>
      </c>
      <c r="AQ73" s="92">
        <v>7292686</v>
      </c>
    </row>
    <row r="74" spans="1:43" ht="78.75" x14ac:dyDescent="0.25">
      <c r="A74" s="80" t="s">
        <v>132</v>
      </c>
      <c r="B74" s="81">
        <v>2448276</v>
      </c>
      <c r="C74" s="81">
        <v>807091</v>
      </c>
      <c r="D74" s="81"/>
      <c r="E74" s="81">
        <v>7811</v>
      </c>
      <c r="F74" s="81">
        <v>803652</v>
      </c>
      <c r="G74" s="81">
        <v>214518</v>
      </c>
      <c r="H74" s="81">
        <v>1743436</v>
      </c>
      <c r="I74" s="81">
        <v>609084</v>
      </c>
      <c r="J74" s="81"/>
      <c r="K74" s="81">
        <v>604</v>
      </c>
      <c r="L74" s="81">
        <v>906570</v>
      </c>
      <c r="M74" s="81">
        <v>140513</v>
      </c>
      <c r="N74" s="81">
        <v>791785</v>
      </c>
      <c r="O74" s="81">
        <v>298465</v>
      </c>
      <c r="P74" s="81"/>
      <c r="Q74" s="81">
        <v>665</v>
      </c>
      <c r="R74" s="81">
        <v>241130</v>
      </c>
      <c r="S74" s="81">
        <v>35080</v>
      </c>
      <c r="T74" s="81">
        <v>4160221</v>
      </c>
      <c r="U74" s="81">
        <v>1030938</v>
      </c>
      <c r="V74" s="81"/>
      <c r="W74" s="81">
        <v>1072</v>
      </c>
      <c r="X74" s="81">
        <v>3014669</v>
      </c>
      <c r="Y74" s="81">
        <v>105719</v>
      </c>
      <c r="Z74" s="92">
        <v>4680222</v>
      </c>
      <c r="AA74" s="92">
        <v>918789</v>
      </c>
      <c r="AB74" s="93"/>
      <c r="AC74" s="93" t="s">
        <v>168</v>
      </c>
      <c r="AD74" s="92">
        <v>3648841</v>
      </c>
      <c r="AE74" s="92">
        <v>107120</v>
      </c>
      <c r="AF74" s="92">
        <v>4306024</v>
      </c>
      <c r="AG74" s="92">
        <v>688349</v>
      </c>
      <c r="AH74" s="93" t="s">
        <v>167</v>
      </c>
      <c r="AI74" s="93" t="s">
        <v>167</v>
      </c>
      <c r="AJ74" s="92">
        <v>3493786</v>
      </c>
      <c r="AK74" s="92">
        <v>105566</v>
      </c>
      <c r="AL74" s="92">
        <v>5212753</v>
      </c>
      <c r="AM74" s="92">
        <v>676744</v>
      </c>
      <c r="AN74" s="93" t="s">
        <v>170</v>
      </c>
      <c r="AO74" s="93" t="s">
        <v>167</v>
      </c>
      <c r="AP74" s="92">
        <v>4114233</v>
      </c>
      <c r="AQ74" s="92">
        <v>108452</v>
      </c>
    </row>
    <row r="75" spans="1:43" ht="47.25" x14ac:dyDescent="0.25">
      <c r="A75" s="80" t="s">
        <v>133</v>
      </c>
      <c r="B75" s="81">
        <v>36175892</v>
      </c>
      <c r="C75" s="81">
        <v>3913507</v>
      </c>
      <c r="D75" s="81">
        <v>181700</v>
      </c>
      <c r="E75" s="81">
        <v>17036752</v>
      </c>
      <c r="F75" s="81">
        <v>4347131</v>
      </c>
      <c r="G75" s="81">
        <v>373821</v>
      </c>
      <c r="H75" s="81">
        <v>43263769</v>
      </c>
      <c r="I75" s="81">
        <v>5342263</v>
      </c>
      <c r="J75" s="81">
        <v>997048</v>
      </c>
      <c r="K75" s="81">
        <v>19669500</v>
      </c>
      <c r="L75" s="81">
        <v>5499222</v>
      </c>
      <c r="M75" s="81">
        <v>425166</v>
      </c>
      <c r="N75" s="81">
        <v>27489920</v>
      </c>
      <c r="O75" s="81">
        <v>2513786</v>
      </c>
      <c r="P75" s="81">
        <v>991038</v>
      </c>
      <c r="Q75" s="81">
        <v>20473119</v>
      </c>
      <c r="R75" s="81">
        <v>2664227</v>
      </c>
      <c r="S75" s="81">
        <v>357900</v>
      </c>
      <c r="T75" s="81">
        <v>24227637</v>
      </c>
      <c r="U75" s="81">
        <v>1919360</v>
      </c>
      <c r="V75" s="81">
        <v>886067</v>
      </c>
      <c r="W75" s="81">
        <v>20331515</v>
      </c>
      <c r="X75" s="81">
        <v>748269</v>
      </c>
      <c r="Y75" s="81">
        <v>228517</v>
      </c>
      <c r="Z75" s="92">
        <v>24767925</v>
      </c>
      <c r="AA75" s="92">
        <v>1921108</v>
      </c>
      <c r="AB75" s="93" t="s">
        <v>168</v>
      </c>
      <c r="AC75" s="92">
        <v>21514884</v>
      </c>
      <c r="AD75" s="92">
        <v>876817</v>
      </c>
      <c r="AE75" s="92">
        <v>232225</v>
      </c>
      <c r="AF75" s="92">
        <v>27318795</v>
      </c>
      <c r="AG75" s="92">
        <v>2454496</v>
      </c>
      <c r="AH75" s="93" t="s">
        <v>167</v>
      </c>
      <c r="AI75" s="92">
        <v>23269032</v>
      </c>
      <c r="AJ75" s="92">
        <v>1114966</v>
      </c>
      <c r="AK75" s="92">
        <v>284665</v>
      </c>
      <c r="AL75" s="92">
        <v>26086687</v>
      </c>
      <c r="AM75" s="92">
        <v>2702201</v>
      </c>
      <c r="AN75" s="93" t="s">
        <v>167</v>
      </c>
      <c r="AO75" s="92" t="s">
        <v>167</v>
      </c>
      <c r="AP75" s="92">
        <v>756318</v>
      </c>
      <c r="AQ75" s="92">
        <v>313730</v>
      </c>
    </row>
    <row r="76" spans="1:43" ht="47.25" x14ac:dyDescent="0.25">
      <c r="A76" s="80" t="s">
        <v>134</v>
      </c>
      <c r="B76" s="81">
        <v>916356773</v>
      </c>
      <c r="C76" s="81">
        <v>578006205</v>
      </c>
      <c r="D76" s="81">
        <v>212095892</v>
      </c>
      <c r="E76" s="81">
        <v>209507818</v>
      </c>
      <c r="F76" s="81">
        <v>47608912</v>
      </c>
      <c r="G76" s="81">
        <v>23138030</v>
      </c>
      <c r="H76" s="86">
        <v>964332548</v>
      </c>
      <c r="I76" s="81">
        <v>605642588</v>
      </c>
      <c r="J76" s="81">
        <v>180747760</v>
      </c>
      <c r="K76" s="81">
        <v>231574263</v>
      </c>
      <c r="L76" s="81">
        <v>82703635</v>
      </c>
      <c r="M76" s="81">
        <v>22826540</v>
      </c>
      <c r="N76" s="81">
        <v>1008543925</v>
      </c>
      <c r="O76" s="81">
        <v>587717243</v>
      </c>
      <c r="P76" s="81">
        <v>149770963</v>
      </c>
      <c r="Q76" s="81">
        <v>259003077</v>
      </c>
      <c r="R76" s="81">
        <v>105895030</v>
      </c>
      <c r="S76" s="81">
        <v>30494995</v>
      </c>
      <c r="T76" s="81">
        <v>1062918928</v>
      </c>
      <c r="U76" s="81">
        <v>630321846</v>
      </c>
      <c r="V76" s="81">
        <v>152956047</v>
      </c>
      <c r="W76" s="81">
        <v>252761951</v>
      </c>
      <c r="X76" s="81">
        <v>124236466</v>
      </c>
      <c r="Y76" s="81">
        <v>36956192</v>
      </c>
      <c r="Z76" s="92">
        <v>1287470689</v>
      </c>
      <c r="AA76" s="92">
        <v>754164429</v>
      </c>
      <c r="AB76" s="92">
        <v>161935145</v>
      </c>
      <c r="AC76" s="92">
        <v>309819580</v>
      </c>
      <c r="AD76" s="92">
        <v>154755999</v>
      </c>
      <c r="AE76" s="92">
        <v>40041485</v>
      </c>
      <c r="AF76" s="92">
        <v>1261711975</v>
      </c>
      <c r="AG76" s="92">
        <v>714817667</v>
      </c>
      <c r="AH76" s="92">
        <v>152784522</v>
      </c>
      <c r="AI76" s="92">
        <v>334651573</v>
      </c>
      <c r="AJ76" s="92">
        <v>142132669</v>
      </c>
      <c r="AK76" s="92">
        <v>46451286</v>
      </c>
      <c r="AL76" s="92">
        <v>1346174181</v>
      </c>
      <c r="AM76" s="92">
        <v>741916795</v>
      </c>
      <c r="AN76" s="92">
        <v>166382411</v>
      </c>
      <c r="AO76" s="92">
        <v>383625212</v>
      </c>
      <c r="AP76" s="92">
        <v>136857771</v>
      </c>
      <c r="AQ76" s="92">
        <v>48788023</v>
      </c>
    </row>
    <row r="77" spans="1:43" ht="31.5" x14ac:dyDescent="0.25">
      <c r="A77" s="80" t="s">
        <v>135</v>
      </c>
      <c r="B77" s="81">
        <v>916356773</v>
      </c>
      <c r="C77" s="81">
        <v>578006205</v>
      </c>
      <c r="D77" s="81">
        <v>212095892</v>
      </c>
      <c r="E77" s="81">
        <v>209507818</v>
      </c>
      <c r="F77" s="81">
        <v>47608912</v>
      </c>
      <c r="G77" s="81">
        <v>23138030</v>
      </c>
      <c r="H77" s="86">
        <v>964332548</v>
      </c>
      <c r="I77" s="81">
        <v>605642588</v>
      </c>
      <c r="J77" s="81">
        <v>180747760</v>
      </c>
      <c r="K77" s="81">
        <v>231574263</v>
      </c>
      <c r="L77" s="81">
        <v>82703635</v>
      </c>
      <c r="M77" s="81">
        <v>22826540</v>
      </c>
      <c r="N77" s="81">
        <v>1008543925</v>
      </c>
      <c r="O77" s="81">
        <v>587717243</v>
      </c>
      <c r="P77" s="81">
        <v>149770963</v>
      </c>
      <c r="Q77" s="81">
        <v>259003077</v>
      </c>
      <c r="R77" s="81">
        <v>105895030</v>
      </c>
      <c r="S77" s="81">
        <v>30494995</v>
      </c>
      <c r="T77" s="81">
        <v>1062918928</v>
      </c>
      <c r="U77" s="81">
        <v>630321846</v>
      </c>
      <c r="V77" s="81">
        <v>152956047</v>
      </c>
      <c r="W77" s="81">
        <v>252761951</v>
      </c>
      <c r="X77" s="81">
        <v>124236466</v>
      </c>
      <c r="Y77" s="81">
        <v>36956192</v>
      </c>
      <c r="Z77" s="92">
        <v>1287470689</v>
      </c>
      <c r="AA77" s="92">
        <v>754164429</v>
      </c>
      <c r="AB77" s="92">
        <v>161935145</v>
      </c>
      <c r="AC77" s="92">
        <v>309819580</v>
      </c>
      <c r="AD77" s="92">
        <v>154755999</v>
      </c>
      <c r="AE77" s="92">
        <v>40041485</v>
      </c>
      <c r="AF77" s="92">
        <v>1261711975</v>
      </c>
      <c r="AG77" s="92">
        <v>714817667</v>
      </c>
      <c r="AH77" s="92">
        <v>152784522</v>
      </c>
      <c r="AI77" s="92">
        <v>334651573</v>
      </c>
      <c r="AJ77" s="92">
        <v>142132669</v>
      </c>
      <c r="AK77" s="92">
        <v>46451286</v>
      </c>
      <c r="AL77" s="92">
        <v>1346174181</v>
      </c>
      <c r="AM77" s="92">
        <v>741916795</v>
      </c>
      <c r="AN77" s="92">
        <v>166382411</v>
      </c>
      <c r="AO77" s="92">
        <v>383625212</v>
      </c>
      <c r="AP77" s="92">
        <v>136857771</v>
      </c>
      <c r="AQ77" s="92">
        <v>48788023</v>
      </c>
    </row>
    <row r="78" spans="1:43" ht="47.25" x14ac:dyDescent="0.25">
      <c r="A78" s="80" t="s">
        <v>139</v>
      </c>
      <c r="B78" s="81">
        <v>2717331040</v>
      </c>
      <c r="C78" s="81">
        <v>421604213</v>
      </c>
      <c r="D78" s="81">
        <v>22842650</v>
      </c>
      <c r="E78" s="81">
        <v>1723199467</v>
      </c>
      <c r="F78" s="81">
        <v>465623404</v>
      </c>
      <c r="G78" s="81">
        <v>46821551</v>
      </c>
      <c r="H78" s="86">
        <v>2808500394</v>
      </c>
      <c r="I78" s="81">
        <v>461875216</v>
      </c>
      <c r="J78" s="81">
        <v>21761024</v>
      </c>
      <c r="K78" s="81">
        <v>1739090518</v>
      </c>
      <c r="L78" s="81">
        <v>511408537</v>
      </c>
      <c r="M78" s="81">
        <v>54618162</v>
      </c>
      <c r="N78" s="81">
        <v>2561333932</v>
      </c>
      <c r="O78" s="81">
        <v>483009321</v>
      </c>
      <c r="P78" s="81">
        <v>18661339</v>
      </c>
      <c r="Q78" s="81">
        <v>1403945801</v>
      </c>
      <c r="R78" s="81">
        <v>582434163</v>
      </c>
      <c r="S78" s="81">
        <v>56092184</v>
      </c>
      <c r="T78" s="81">
        <v>2246750003</v>
      </c>
      <c r="U78" s="81">
        <v>488799355</v>
      </c>
      <c r="V78" s="81">
        <v>23809975</v>
      </c>
      <c r="W78" s="81">
        <v>1051071055</v>
      </c>
      <c r="X78" s="81">
        <v>607341545</v>
      </c>
      <c r="Y78" s="81">
        <v>58994340</v>
      </c>
      <c r="Z78" s="92">
        <v>2569677551</v>
      </c>
      <c r="AA78" s="92">
        <v>531359803</v>
      </c>
      <c r="AB78" s="92">
        <v>25054858</v>
      </c>
      <c r="AC78" s="92">
        <v>989102973</v>
      </c>
      <c r="AD78" s="92">
        <v>915094021</v>
      </c>
      <c r="AE78" s="92">
        <v>76117597</v>
      </c>
      <c r="AF78" s="92">
        <v>2685750546</v>
      </c>
      <c r="AG78" s="92">
        <v>686623944</v>
      </c>
      <c r="AH78" s="92">
        <v>103812109</v>
      </c>
      <c r="AI78" s="92">
        <v>1054010945</v>
      </c>
      <c r="AJ78" s="92">
        <v>791508926</v>
      </c>
      <c r="AK78" s="92">
        <v>77514412</v>
      </c>
      <c r="AL78" s="92">
        <v>2747530121</v>
      </c>
      <c r="AM78" s="92">
        <v>615105668</v>
      </c>
      <c r="AN78" s="92">
        <v>32047501</v>
      </c>
      <c r="AO78" s="92">
        <v>1083370749</v>
      </c>
      <c r="AP78" s="92">
        <v>864187915</v>
      </c>
      <c r="AQ78" s="92">
        <v>82384874</v>
      </c>
    </row>
    <row r="79" spans="1:43" ht="31.5" x14ac:dyDescent="0.25">
      <c r="A79" s="80" t="s">
        <v>136</v>
      </c>
      <c r="B79" s="81">
        <v>99419967</v>
      </c>
      <c r="C79" s="81">
        <v>68250621</v>
      </c>
      <c r="D79" s="81">
        <v>326101</v>
      </c>
      <c r="E79" s="81">
        <v>8596259</v>
      </c>
      <c r="F79" s="81">
        <v>15156186</v>
      </c>
      <c r="G79" s="81">
        <v>2024331</v>
      </c>
      <c r="H79" s="81">
        <v>116722959</v>
      </c>
      <c r="I79" s="81">
        <v>79255537</v>
      </c>
      <c r="J79" s="81">
        <v>366399</v>
      </c>
      <c r="K79" s="81">
        <v>9155174</v>
      </c>
      <c r="L79" s="81">
        <v>22884845</v>
      </c>
      <c r="M79" s="81">
        <v>4757763</v>
      </c>
      <c r="N79" s="81">
        <v>113601745</v>
      </c>
      <c r="O79" s="81">
        <v>81265320</v>
      </c>
      <c r="P79" s="81">
        <v>250526</v>
      </c>
      <c r="Q79" s="81">
        <v>9714235</v>
      </c>
      <c r="R79" s="81">
        <v>19466756</v>
      </c>
      <c r="S79" s="81">
        <v>2343943</v>
      </c>
      <c r="T79" s="81">
        <v>122120808</v>
      </c>
      <c r="U79" s="81">
        <v>85607285</v>
      </c>
      <c r="V79" s="81">
        <v>377277</v>
      </c>
      <c r="W79" s="81">
        <v>10754798</v>
      </c>
      <c r="X79" s="81">
        <v>21867686</v>
      </c>
      <c r="Y79" s="81">
        <v>2699027</v>
      </c>
      <c r="Z79" s="92">
        <v>107602971</v>
      </c>
      <c r="AA79" s="92">
        <v>64074696</v>
      </c>
      <c r="AB79" s="92">
        <v>431478</v>
      </c>
      <c r="AC79" s="92">
        <v>17849279</v>
      </c>
      <c r="AD79" s="92">
        <v>21486668</v>
      </c>
      <c r="AE79" s="92">
        <v>2895095</v>
      </c>
      <c r="AF79" s="92">
        <v>82653869</v>
      </c>
      <c r="AG79" s="92">
        <v>51803601</v>
      </c>
      <c r="AH79" s="92">
        <v>775879</v>
      </c>
      <c r="AI79" s="92">
        <v>10164059</v>
      </c>
      <c r="AJ79" s="92">
        <v>16578859</v>
      </c>
      <c r="AK79" s="92">
        <v>2953295</v>
      </c>
      <c r="AL79" s="92">
        <v>58955733</v>
      </c>
      <c r="AM79" s="92">
        <v>37510754</v>
      </c>
      <c r="AN79" s="92">
        <v>906060</v>
      </c>
      <c r="AO79" s="92">
        <v>7015323</v>
      </c>
      <c r="AP79" s="92">
        <v>9757226</v>
      </c>
      <c r="AQ79" s="92">
        <v>3207019</v>
      </c>
    </row>
    <row r="80" spans="1:43" ht="47.25" x14ac:dyDescent="0.25">
      <c r="A80" s="80" t="s">
        <v>137</v>
      </c>
      <c r="B80" s="81">
        <v>1387179845</v>
      </c>
      <c r="C80" s="81">
        <v>26659302</v>
      </c>
      <c r="D80" s="81">
        <v>9789350</v>
      </c>
      <c r="E80" s="81">
        <v>1309116176</v>
      </c>
      <c r="F80" s="81">
        <v>32743907</v>
      </c>
      <c r="G80" s="81">
        <v>7486168</v>
      </c>
      <c r="H80" s="81">
        <v>1360592235</v>
      </c>
      <c r="I80" s="81">
        <v>25512432</v>
      </c>
      <c r="J80" s="81">
        <v>5163132</v>
      </c>
      <c r="K80" s="81">
        <v>1279391746</v>
      </c>
      <c r="L80" s="81">
        <v>36162019</v>
      </c>
      <c r="M80" s="81">
        <v>6993813</v>
      </c>
      <c r="N80" s="81">
        <v>1031712170</v>
      </c>
      <c r="O80" s="81">
        <v>19756437</v>
      </c>
      <c r="P80" s="81">
        <v>3702103</v>
      </c>
      <c r="Q80" s="81">
        <v>980218901</v>
      </c>
      <c r="R80" s="81">
        <v>15842548</v>
      </c>
      <c r="S80" s="81">
        <v>6434735</v>
      </c>
      <c r="T80" s="81">
        <v>731067227</v>
      </c>
      <c r="U80" s="81">
        <v>23959197</v>
      </c>
      <c r="V80" s="81">
        <v>5565770</v>
      </c>
      <c r="W80" s="81">
        <v>685110742</v>
      </c>
      <c r="X80" s="81">
        <v>15196842</v>
      </c>
      <c r="Y80" s="81">
        <v>4510343</v>
      </c>
      <c r="Z80" s="92">
        <v>617753786</v>
      </c>
      <c r="AA80" s="92">
        <v>28374818</v>
      </c>
      <c r="AB80" s="92">
        <v>5597596</v>
      </c>
      <c r="AC80" s="92">
        <v>566638495</v>
      </c>
      <c r="AD80" s="92">
        <v>14634527</v>
      </c>
      <c r="AE80" s="92">
        <v>4223036</v>
      </c>
      <c r="AF80" s="92">
        <v>668311825</v>
      </c>
      <c r="AG80" s="92">
        <v>33416815</v>
      </c>
      <c r="AH80" s="92">
        <v>4145673</v>
      </c>
      <c r="AI80" s="92">
        <v>610919469</v>
      </c>
      <c r="AJ80" s="92">
        <v>16071498</v>
      </c>
      <c r="AK80" s="92">
        <v>4283682</v>
      </c>
      <c r="AL80" s="92">
        <v>670160521</v>
      </c>
      <c r="AM80" s="92">
        <v>39269945</v>
      </c>
      <c r="AN80" s="92">
        <v>6814741</v>
      </c>
      <c r="AO80" s="92">
        <v>603952724</v>
      </c>
      <c r="AP80" s="92">
        <v>18038895</v>
      </c>
      <c r="AQ80" s="92">
        <v>5250091</v>
      </c>
    </row>
    <row r="81" spans="1:43" ht="78.75" x14ac:dyDescent="0.25">
      <c r="A81" s="80" t="s">
        <v>138</v>
      </c>
      <c r="B81" s="81">
        <v>462453078</v>
      </c>
      <c r="C81" s="81">
        <v>29870197</v>
      </c>
      <c r="D81" s="81">
        <v>6140208</v>
      </c>
      <c r="E81" s="81">
        <v>372261357</v>
      </c>
      <c r="F81" s="81">
        <v>45195813</v>
      </c>
      <c r="G81" s="81">
        <v>8795980</v>
      </c>
      <c r="H81" s="81">
        <v>529689642</v>
      </c>
      <c r="I81" s="81">
        <v>42272734</v>
      </c>
      <c r="J81" s="81">
        <v>7519303</v>
      </c>
      <c r="K81" s="81">
        <v>415630260</v>
      </c>
      <c r="L81" s="81">
        <v>57065349</v>
      </c>
      <c r="M81" s="81">
        <v>12381658</v>
      </c>
      <c r="N81" s="81">
        <v>503799651</v>
      </c>
      <c r="O81" s="81">
        <v>39953586</v>
      </c>
      <c r="P81" s="81">
        <v>5194018</v>
      </c>
      <c r="Q81" s="81">
        <v>377299861</v>
      </c>
      <c r="R81" s="81">
        <v>72290907</v>
      </c>
      <c r="S81" s="81">
        <v>11539350</v>
      </c>
      <c r="T81" s="81">
        <v>457273202</v>
      </c>
      <c r="U81" s="81">
        <v>45489722</v>
      </c>
      <c r="V81" s="81">
        <v>6910958</v>
      </c>
      <c r="W81" s="81">
        <v>316785585</v>
      </c>
      <c r="X81" s="81">
        <v>78584558</v>
      </c>
      <c r="Y81" s="81">
        <v>12417571</v>
      </c>
      <c r="Z81" s="92">
        <v>726089632</v>
      </c>
      <c r="AA81" s="92">
        <v>79191795</v>
      </c>
      <c r="AB81" s="92">
        <v>8159864</v>
      </c>
      <c r="AC81" s="92">
        <v>365624243</v>
      </c>
      <c r="AD81" s="92">
        <v>253263171</v>
      </c>
      <c r="AE81" s="92">
        <v>24186148</v>
      </c>
      <c r="AF81" s="92">
        <v>696126096</v>
      </c>
      <c r="AG81" s="92">
        <v>181471088</v>
      </c>
      <c r="AH81" s="92">
        <v>88015722</v>
      </c>
      <c r="AI81" s="92">
        <v>388040766</v>
      </c>
      <c r="AJ81" s="92">
        <v>104656499</v>
      </c>
      <c r="AK81" s="92">
        <v>15338868</v>
      </c>
      <c r="AL81" s="92">
        <v>677485530</v>
      </c>
      <c r="AM81" s="92">
        <v>102633848</v>
      </c>
      <c r="AN81" s="92">
        <v>13425406</v>
      </c>
      <c r="AO81" s="92">
        <v>425491670</v>
      </c>
      <c r="AP81" s="92">
        <v>122547576</v>
      </c>
      <c r="AQ81" s="92">
        <v>18113862</v>
      </c>
    </row>
    <row r="82" spans="1:43" ht="31.5" x14ac:dyDescent="0.25">
      <c r="A82" s="80" t="s">
        <v>140</v>
      </c>
      <c r="B82" s="81">
        <v>731261822</v>
      </c>
      <c r="C82" s="81">
        <v>283444725</v>
      </c>
      <c r="D82" s="81">
        <v>6416443</v>
      </c>
      <c r="E82" s="81">
        <v>31917694</v>
      </c>
      <c r="F82" s="81">
        <v>359529838</v>
      </c>
      <c r="G82" s="81">
        <v>21246656</v>
      </c>
      <c r="H82" s="81">
        <v>762484631</v>
      </c>
      <c r="I82" s="81">
        <v>300936355</v>
      </c>
      <c r="J82" s="81">
        <v>8440056</v>
      </c>
      <c r="K82" s="81">
        <v>33597240</v>
      </c>
      <c r="L82" s="81">
        <v>379986466</v>
      </c>
      <c r="M82" s="81">
        <v>22456144</v>
      </c>
      <c r="N82" s="81">
        <v>866738733</v>
      </c>
      <c r="O82" s="81">
        <v>326977589</v>
      </c>
      <c r="P82" s="81">
        <v>9273585</v>
      </c>
      <c r="Q82" s="81">
        <v>34994834</v>
      </c>
      <c r="R82" s="81">
        <v>455234432</v>
      </c>
      <c r="S82" s="81">
        <v>27157632</v>
      </c>
      <c r="T82" s="81">
        <v>882157547</v>
      </c>
      <c r="U82" s="81">
        <v>316999510</v>
      </c>
      <c r="V82" s="81">
        <v>10732704</v>
      </c>
      <c r="W82" s="81">
        <v>36198831</v>
      </c>
      <c r="X82" s="81">
        <v>467802997</v>
      </c>
      <c r="Y82" s="81">
        <v>29527069</v>
      </c>
      <c r="Z82" s="92">
        <v>1053908971</v>
      </c>
      <c r="AA82" s="92">
        <v>338257769</v>
      </c>
      <c r="AB82" s="92">
        <v>10687187</v>
      </c>
      <c r="AC82" s="92">
        <v>36513114</v>
      </c>
      <c r="AD82" s="92">
        <v>600487209</v>
      </c>
      <c r="AE82" s="92">
        <v>32152166</v>
      </c>
      <c r="AF82" s="92">
        <v>1186724202</v>
      </c>
      <c r="AG82" s="92">
        <v>403117179</v>
      </c>
      <c r="AH82" s="92">
        <v>10671467</v>
      </c>
      <c r="AI82" s="92">
        <v>42518759</v>
      </c>
      <c r="AJ82" s="92">
        <v>634049146</v>
      </c>
      <c r="AK82" s="92">
        <v>44361468</v>
      </c>
      <c r="AL82" s="92">
        <v>1283372002</v>
      </c>
      <c r="AM82" s="92">
        <v>418344203</v>
      </c>
      <c r="AN82" s="92">
        <v>10746900</v>
      </c>
      <c r="AO82" s="92">
        <v>44535344</v>
      </c>
      <c r="AP82" s="92">
        <v>689933815</v>
      </c>
      <c r="AQ82" s="92">
        <v>44368735</v>
      </c>
    </row>
    <row r="83" spans="1:43" ht="31.5" x14ac:dyDescent="0.25">
      <c r="A83" s="80" t="s">
        <v>141</v>
      </c>
      <c r="B83" s="81">
        <v>5197220</v>
      </c>
      <c r="C83" s="81">
        <v>577811</v>
      </c>
      <c r="D83" s="81"/>
      <c r="E83" s="81">
        <v>228881</v>
      </c>
      <c r="F83" s="81">
        <v>1785945</v>
      </c>
      <c r="G83" s="81">
        <v>1716410</v>
      </c>
      <c r="H83" s="81">
        <v>5162419</v>
      </c>
      <c r="I83" s="81">
        <v>570153</v>
      </c>
      <c r="J83" s="81"/>
      <c r="K83" s="81">
        <v>163952</v>
      </c>
      <c r="L83" s="81">
        <v>2292779</v>
      </c>
      <c r="M83" s="81">
        <v>1747798</v>
      </c>
      <c r="N83" s="81">
        <v>4579663</v>
      </c>
      <c r="O83" s="81">
        <v>303685</v>
      </c>
      <c r="P83" s="81"/>
      <c r="Q83" s="81">
        <v>124177</v>
      </c>
      <c r="R83" s="81">
        <v>2227382</v>
      </c>
      <c r="S83" s="81">
        <v>1715868</v>
      </c>
      <c r="T83" s="81">
        <v>6973786</v>
      </c>
      <c r="U83" s="81">
        <v>754576</v>
      </c>
      <c r="V83" s="81">
        <v>1098</v>
      </c>
      <c r="W83" s="81">
        <v>255035</v>
      </c>
      <c r="X83" s="81">
        <v>2447933</v>
      </c>
      <c r="Y83" s="81">
        <v>2451309</v>
      </c>
      <c r="Z83" s="92">
        <v>7774127</v>
      </c>
      <c r="AA83" s="92">
        <v>807188</v>
      </c>
      <c r="AB83" s="93" t="s">
        <v>168</v>
      </c>
      <c r="AC83" s="92">
        <v>208283</v>
      </c>
      <c r="AD83" s="92">
        <v>3052292</v>
      </c>
      <c r="AE83" s="92">
        <v>2460745</v>
      </c>
      <c r="AF83" s="92">
        <v>7946251</v>
      </c>
      <c r="AG83" s="92">
        <v>778839</v>
      </c>
      <c r="AH83" s="93" t="s">
        <v>170</v>
      </c>
      <c r="AI83" s="92">
        <v>338025</v>
      </c>
      <c r="AJ83" s="92">
        <v>3095067</v>
      </c>
      <c r="AK83" s="92">
        <v>2526266</v>
      </c>
      <c r="AL83" s="92">
        <v>10480824</v>
      </c>
      <c r="AM83" s="92">
        <v>786815</v>
      </c>
      <c r="AN83" s="93" t="s">
        <v>170</v>
      </c>
      <c r="AO83" s="92">
        <v>321363</v>
      </c>
      <c r="AP83" s="92">
        <v>5371220</v>
      </c>
      <c r="AQ83" s="92">
        <v>2604439</v>
      </c>
    </row>
    <row r="84" spans="1:43" ht="31.5" x14ac:dyDescent="0.25">
      <c r="A84" s="80" t="s">
        <v>142</v>
      </c>
      <c r="B84" s="81">
        <v>866700</v>
      </c>
      <c r="C84" s="81">
        <v>499192</v>
      </c>
      <c r="D84" s="81"/>
      <c r="E84" s="81">
        <v>4425</v>
      </c>
      <c r="F84" s="81">
        <v>233256</v>
      </c>
      <c r="G84" s="81">
        <v>101141</v>
      </c>
      <c r="H84" s="81">
        <v>1008349</v>
      </c>
      <c r="I84" s="81">
        <v>557635</v>
      </c>
      <c r="J84" s="81"/>
      <c r="K84" s="81">
        <v>4356</v>
      </c>
      <c r="L84" s="81">
        <v>325885</v>
      </c>
      <c r="M84" s="81">
        <v>113841</v>
      </c>
      <c r="N84" s="81">
        <v>3920990</v>
      </c>
      <c r="O84" s="81">
        <v>1790146</v>
      </c>
      <c r="P84" s="81"/>
      <c r="Q84" s="81">
        <v>343380</v>
      </c>
      <c r="R84" s="81">
        <v>1449824</v>
      </c>
      <c r="S84" s="81">
        <v>141413</v>
      </c>
      <c r="T84" s="81">
        <v>4337358</v>
      </c>
      <c r="U84" s="81">
        <v>1815399</v>
      </c>
      <c r="V84" s="81">
        <v>379</v>
      </c>
      <c r="W84" s="81">
        <v>344346</v>
      </c>
      <c r="X84" s="81">
        <v>1769234</v>
      </c>
      <c r="Y84" s="81">
        <v>148234</v>
      </c>
      <c r="Z84" s="92">
        <v>5535268</v>
      </c>
      <c r="AA84" s="92">
        <v>1900306</v>
      </c>
      <c r="AB84" s="93" t="s">
        <v>168</v>
      </c>
      <c r="AC84" s="92">
        <v>318386</v>
      </c>
      <c r="AD84" s="92">
        <v>1973891</v>
      </c>
      <c r="AE84" s="92">
        <v>178671</v>
      </c>
      <c r="AF84" s="92">
        <v>4838682</v>
      </c>
      <c r="AG84" s="92">
        <v>1811442</v>
      </c>
      <c r="AH84" s="93" t="s">
        <v>170</v>
      </c>
      <c r="AI84" s="92">
        <v>303935</v>
      </c>
      <c r="AJ84" s="92">
        <v>1801030</v>
      </c>
      <c r="AK84" s="92">
        <v>160044</v>
      </c>
      <c r="AL84" s="92">
        <v>5004903</v>
      </c>
      <c r="AM84" s="92">
        <v>1660927</v>
      </c>
      <c r="AN84" s="93" t="s">
        <v>170</v>
      </c>
      <c r="AO84" s="92">
        <v>380174</v>
      </c>
      <c r="AP84" s="92">
        <v>1735211</v>
      </c>
      <c r="AQ84" s="92">
        <v>202538</v>
      </c>
    </row>
    <row r="85" spans="1:43" x14ac:dyDescent="0.25">
      <c r="A85" s="80" t="s">
        <v>144</v>
      </c>
      <c r="B85" s="81">
        <v>30952408</v>
      </c>
      <c r="C85" s="81">
        <v>12302365</v>
      </c>
      <c r="D85" s="81">
        <v>170548</v>
      </c>
      <c r="E85" s="81">
        <v>1074675</v>
      </c>
      <c r="F85" s="81">
        <v>10978459</v>
      </c>
      <c r="G85" s="81">
        <v>5450865</v>
      </c>
      <c r="H85" s="81">
        <v>32840159</v>
      </c>
      <c r="I85" s="81">
        <v>12770370</v>
      </c>
      <c r="J85" s="81">
        <v>272134</v>
      </c>
      <c r="K85" s="81">
        <v>1147790</v>
      </c>
      <c r="L85" s="81">
        <v>12691194</v>
      </c>
      <c r="M85" s="81">
        <v>6167145</v>
      </c>
      <c r="N85" s="81">
        <v>36980980</v>
      </c>
      <c r="O85" s="81">
        <v>12962558</v>
      </c>
      <c r="P85" s="81">
        <v>241107</v>
      </c>
      <c r="Q85" s="81">
        <v>1250413</v>
      </c>
      <c r="R85" s="81">
        <v>15922314</v>
      </c>
      <c r="S85" s="81">
        <v>6759243</v>
      </c>
      <c r="T85" s="81">
        <v>42820075</v>
      </c>
      <c r="U85" s="81">
        <v>14173666</v>
      </c>
      <c r="V85" s="81">
        <v>221789</v>
      </c>
      <c r="W85" s="81">
        <v>1621718</v>
      </c>
      <c r="X85" s="81">
        <v>19672295</v>
      </c>
      <c r="Y85" s="81">
        <v>7240787</v>
      </c>
      <c r="Z85" s="92">
        <v>51012796</v>
      </c>
      <c r="AA85" s="92">
        <v>18753231</v>
      </c>
      <c r="AB85" s="92">
        <v>176946</v>
      </c>
      <c r="AC85" s="92">
        <v>1951173</v>
      </c>
      <c r="AD85" s="92">
        <v>20196263</v>
      </c>
      <c r="AE85" s="92">
        <v>10021736</v>
      </c>
      <c r="AF85" s="92">
        <v>39149621</v>
      </c>
      <c r="AG85" s="92">
        <v>14224980</v>
      </c>
      <c r="AH85" s="92">
        <v>203368</v>
      </c>
      <c r="AI85" s="92">
        <v>1725932</v>
      </c>
      <c r="AJ85" s="92">
        <v>15256827</v>
      </c>
      <c r="AK85" s="92">
        <v>7890789</v>
      </c>
      <c r="AL85" s="92">
        <v>42070608</v>
      </c>
      <c r="AM85" s="92">
        <v>14899176</v>
      </c>
      <c r="AN85" s="92">
        <v>154394</v>
      </c>
      <c r="AO85" s="92">
        <v>1674151</v>
      </c>
      <c r="AP85" s="92">
        <v>16803972</v>
      </c>
      <c r="AQ85" s="92">
        <v>8638190</v>
      </c>
    </row>
    <row r="86" spans="1:43" ht="63" x14ac:dyDescent="0.25">
      <c r="A86" s="80" t="s">
        <v>143</v>
      </c>
      <c r="B86" s="81">
        <v>107418331</v>
      </c>
      <c r="C86" s="81">
        <v>35008207</v>
      </c>
      <c r="D86" s="81">
        <v>178223</v>
      </c>
      <c r="E86" s="81">
        <v>41365284</v>
      </c>
      <c r="F86" s="81">
        <v>14524536</v>
      </c>
      <c r="G86" s="81">
        <v>10583136</v>
      </c>
      <c r="H86" s="86">
        <v>139293007</v>
      </c>
      <c r="I86" s="81">
        <v>47826495</v>
      </c>
      <c r="J86" s="81">
        <v>8902975</v>
      </c>
      <c r="K86" s="81">
        <v>52060346</v>
      </c>
      <c r="L86" s="81">
        <v>21310013</v>
      </c>
      <c r="M86" s="81">
        <v>15013487</v>
      </c>
      <c r="N86" s="81">
        <v>448266664</v>
      </c>
      <c r="O86" s="81">
        <v>53420583</v>
      </c>
      <c r="P86" s="81">
        <v>9575122</v>
      </c>
      <c r="Q86" s="81">
        <v>251670585</v>
      </c>
      <c r="R86" s="81">
        <v>74447993</v>
      </c>
      <c r="S86" s="81">
        <v>50918409</v>
      </c>
      <c r="T86" s="81">
        <v>519110499</v>
      </c>
      <c r="U86" s="81">
        <v>56331376</v>
      </c>
      <c r="V86" s="81">
        <v>9805517</v>
      </c>
      <c r="W86" s="81">
        <v>304696874</v>
      </c>
      <c r="X86" s="81">
        <v>88578505</v>
      </c>
      <c r="Y86" s="81">
        <v>49267778</v>
      </c>
      <c r="Z86" s="92">
        <v>270195499</v>
      </c>
      <c r="AA86" s="92">
        <v>59376004</v>
      </c>
      <c r="AB86" s="92">
        <v>10764734</v>
      </c>
      <c r="AC86" s="92">
        <v>96647541</v>
      </c>
      <c r="AD86" s="92">
        <v>42285471</v>
      </c>
      <c r="AE86" s="92">
        <v>39527173</v>
      </c>
      <c r="AF86" s="92">
        <v>321813592</v>
      </c>
      <c r="AG86" s="92">
        <v>67205737</v>
      </c>
      <c r="AH86" s="92">
        <v>12437658</v>
      </c>
      <c r="AI86" s="92">
        <v>121854782</v>
      </c>
      <c r="AJ86" s="92">
        <v>70807693</v>
      </c>
      <c r="AK86" s="92">
        <v>48123557</v>
      </c>
      <c r="AL86" s="92">
        <v>397594884</v>
      </c>
      <c r="AM86" s="92">
        <v>75939296</v>
      </c>
      <c r="AN86" s="92">
        <v>13198521</v>
      </c>
      <c r="AO86" s="92">
        <v>179652389</v>
      </c>
      <c r="AP86" s="92">
        <v>66402539</v>
      </c>
      <c r="AQ86" s="92">
        <v>54727561</v>
      </c>
    </row>
    <row r="87" spans="1:43" x14ac:dyDescent="0.25">
      <c r="A87" s="80" t="s">
        <v>145</v>
      </c>
      <c r="B87" s="81">
        <v>1592086</v>
      </c>
      <c r="C87" s="81">
        <v>848592</v>
      </c>
      <c r="D87" s="81"/>
      <c r="E87" s="81">
        <v>378146</v>
      </c>
      <c r="F87" s="81">
        <v>292462</v>
      </c>
      <c r="G87" s="81">
        <v>36985</v>
      </c>
      <c r="H87" s="81">
        <v>2377691</v>
      </c>
      <c r="I87" s="81">
        <v>1128711</v>
      </c>
      <c r="J87" s="81"/>
      <c r="K87" s="81">
        <v>186915</v>
      </c>
      <c r="L87" s="81">
        <v>393773</v>
      </c>
      <c r="M87" s="81">
        <v>645029</v>
      </c>
      <c r="N87" s="81">
        <v>2003120</v>
      </c>
      <c r="O87" s="81">
        <v>1122032</v>
      </c>
      <c r="P87" s="81"/>
      <c r="Q87" s="81">
        <v>37768</v>
      </c>
      <c r="R87" s="81">
        <v>321082</v>
      </c>
      <c r="S87" s="81">
        <v>456358</v>
      </c>
      <c r="T87" s="81">
        <v>1628273</v>
      </c>
      <c r="U87" s="81">
        <v>611297</v>
      </c>
      <c r="V87" s="81"/>
      <c r="W87" s="81">
        <v>504033</v>
      </c>
      <c r="X87" s="81">
        <v>275470</v>
      </c>
      <c r="Y87" s="81">
        <v>174134</v>
      </c>
      <c r="Z87" s="92">
        <v>856965</v>
      </c>
      <c r="AA87" s="92">
        <v>9706</v>
      </c>
      <c r="AB87" s="93"/>
      <c r="AC87" s="92">
        <v>478094</v>
      </c>
      <c r="AD87" s="92">
        <v>148024</v>
      </c>
      <c r="AE87" s="92">
        <v>157705</v>
      </c>
      <c r="AF87" s="92">
        <v>836317</v>
      </c>
      <c r="AG87" s="92">
        <v>5644</v>
      </c>
      <c r="AH87" s="93" t="s">
        <v>170</v>
      </c>
      <c r="AI87" s="92">
        <v>476757</v>
      </c>
      <c r="AJ87" s="92">
        <v>125149</v>
      </c>
      <c r="AK87" s="92">
        <v>228566</v>
      </c>
      <c r="AL87" s="92">
        <v>1219742</v>
      </c>
      <c r="AM87" s="92">
        <v>190617</v>
      </c>
      <c r="AN87" s="93" t="s">
        <v>167</v>
      </c>
      <c r="AO87" s="92">
        <v>594928</v>
      </c>
      <c r="AP87" s="92">
        <v>177642</v>
      </c>
      <c r="AQ87" s="92">
        <v>255774</v>
      </c>
    </row>
    <row r="88" spans="1:43" ht="31.5" x14ac:dyDescent="0.25">
      <c r="A88" s="80" t="s">
        <v>146</v>
      </c>
      <c r="B88" s="81">
        <v>12059099</v>
      </c>
      <c r="C88" s="81">
        <v>6297978</v>
      </c>
      <c r="D88" s="81">
        <v>25042</v>
      </c>
      <c r="E88" s="81">
        <v>85261</v>
      </c>
      <c r="F88" s="81">
        <v>2767271</v>
      </c>
      <c r="G88" s="81">
        <v>2174326</v>
      </c>
      <c r="H88" s="81">
        <v>11615991</v>
      </c>
      <c r="I88" s="81">
        <v>6052861</v>
      </c>
      <c r="J88" s="81">
        <v>22474</v>
      </c>
      <c r="K88" s="81">
        <v>93745</v>
      </c>
      <c r="L88" s="81">
        <v>3339620</v>
      </c>
      <c r="M88" s="81">
        <v>2066873</v>
      </c>
      <c r="N88" s="81">
        <v>12137014</v>
      </c>
      <c r="O88" s="81">
        <v>6115276</v>
      </c>
      <c r="P88" s="81">
        <v>19778</v>
      </c>
      <c r="Q88" s="81">
        <v>222663</v>
      </c>
      <c r="R88" s="81">
        <v>3788333</v>
      </c>
      <c r="S88" s="81">
        <v>1981297</v>
      </c>
      <c r="T88" s="81">
        <v>13400996</v>
      </c>
      <c r="U88" s="81">
        <v>6505090</v>
      </c>
      <c r="V88" s="81">
        <v>18249</v>
      </c>
      <c r="W88" s="81">
        <v>231557</v>
      </c>
      <c r="X88" s="81">
        <v>4579528</v>
      </c>
      <c r="Y88" s="81">
        <v>2050180</v>
      </c>
      <c r="Z88" s="92">
        <v>13804637</v>
      </c>
      <c r="AA88" s="92">
        <v>6495983</v>
      </c>
      <c r="AB88" s="92">
        <v>11039</v>
      </c>
      <c r="AC88" s="92">
        <v>364511</v>
      </c>
      <c r="AD88" s="92">
        <v>4933691</v>
      </c>
      <c r="AE88" s="92">
        <v>1957103</v>
      </c>
      <c r="AF88" s="92">
        <v>12820985</v>
      </c>
      <c r="AG88" s="92">
        <v>6123842</v>
      </c>
      <c r="AH88" s="92">
        <v>8827</v>
      </c>
      <c r="AI88" s="92">
        <v>323708</v>
      </c>
      <c r="AJ88" s="92">
        <v>4338359</v>
      </c>
      <c r="AK88" s="92">
        <v>1799419</v>
      </c>
      <c r="AL88" s="92">
        <v>11461025</v>
      </c>
      <c r="AM88" s="92">
        <v>6189913</v>
      </c>
      <c r="AN88" s="92" t="s">
        <v>167</v>
      </c>
      <c r="AO88" s="92">
        <v>201785</v>
      </c>
      <c r="AP88" s="92">
        <v>3326072</v>
      </c>
      <c r="AQ88" s="92">
        <v>1668268</v>
      </c>
    </row>
    <row r="89" spans="1:43" ht="63" x14ac:dyDescent="0.25">
      <c r="A89" s="80" t="s">
        <v>147</v>
      </c>
      <c r="B89" s="81">
        <v>3763479</v>
      </c>
      <c r="C89" s="81">
        <v>449055</v>
      </c>
      <c r="D89" s="81">
        <v>4067</v>
      </c>
      <c r="E89" s="81">
        <v>2156953</v>
      </c>
      <c r="F89" s="81">
        <v>362976</v>
      </c>
      <c r="G89" s="81">
        <v>357224</v>
      </c>
      <c r="H89" s="81">
        <v>1563262</v>
      </c>
      <c r="I89" s="81">
        <v>599800</v>
      </c>
      <c r="J89" s="81"/>
      <c r="K89" s="81">
        <v>322804</v>
      </c>
      <c r="L89" s="81">
        <v>515286</v>
      </c>
      <c r="M89" s="81">
        <v>85993</v>
      </c>
      <c r="N89" s="81">
        <v>2724101</v>
      </c>
      <c r="O89" s="81">
        <v>1258418</v>
      </c>
      <c r="P89" s="81"/>
      <c r="Q89" s="81">
        <v>641560</v>
      </c>
      <c r="R89" s="81">
        <v>612420</v>
      </c>
      <c r="S89" s="81">
        <v>151225</v>
      </c>
      <c r="T89" s="81">
        <v>3048831</v>
      </c>
      <c r="U89" s="81">
        <v>1189677</v>
      </c>
      <c r="V89" s="81"/>
      <c r="W89" s="81">
        <v>947174</v>
      </c>
      <c r="X89" s="81">
        <v>344156</v>
      </c>
      <c r="Y89" s="81">
        <v>152552</v>
      </c>
      <c r="Z89" s="92">
        <v>3400963</v>
      </c>
      <c r="AA89" s="92">
        <v>1067943</v>
      </c>
      <c r="AB89" s="93"/>
      <c r="AC89" s="92">
        <v>919207</v>
      </c>
      <c r="AD89" s="92">
        <v>463501</v>
      </c>
      <c r="AE89" s="92">
        <v>219119</v>
      </c>
      <c r="AF89" s="92">
        <v>3322419</v>
      </c>
      <c r="AG89" s="92">
        <v>1288901</v>
      </c>
      <c r="AH89" s="93" t="s">
        <v>167</v>
      </c>
      <c r="AI89" s="92">
        <v>1040862</v>
      </c>
      <c r="AJ89" s="92">
        <v>462270</v>
      </c>
      <c r="AK89" s="92">
        <v>253804</v>
      </c>
      <c r="AL89" s="92">
        <v>6090818</v>
      </c>
      <c r="AM89" s="92">
        <v>1561095</v>
      </c>
      <c r="AN89" s="93">
        <v>75835</v>
      </c>
      <c r="AO89" s="92">
        <v>1356603</v>
      </c>
      <c r="AP89" s="92">
        <v>1041314</v>
      </c>
      <c r="AQ89" s="92">
        <v>369427</v>
      </c>
    </row>
    <row r="90" spans="1:43" ht="47.25" x14ac:dyDescent="0.25">
      <c r="A90" s="80" t="s">
        <v>149</v>
      </c>
      <c r="B90" s="81">
        <v>8294929</v>
      </c>
      <c r="C90" s="81">
        <v>4072998</v>
      </c>
      <c r="D90" s="81"/>
      <c r="E90" s="81">
        <v>25858</v>
      </c>
      <c r="F90" s="81">
        <v>2169829</v>
      </c>
      <c r="G90" s="81">
        <v>1879771</v>
      </c>
      <c r="H90" s="81">
        <v>12069334</v>
      </c>
      <c r="I90" s="81">
        <v>6894193</v>
      </c>
      <c r="J90" s="81">
        <v>9090</v>
      </c>
      <c r="K90" s="81">
        <v>22753</v>
      </c>
      <c r="L90" s="81">
        <v>3440153</v>
      </c>
      <c r="M90" s="81">
        <v>1710354</v>
      </c>
      <c r="N90" s="81">
        <v>4971923</v>
      </c>
      <c r="O90" s="81">
        <v>235226</v>
      </c>
      <c r="P90" s="81"/>
      <c r="Q90" s="81">
        <v>3349</v>
      </c>
      <c r="R90" s="81">
        <v>3168808</v>
      </c>
      <c r="S90" s="81">
        <v>1564406</v>
      </c>
      <c r="T90" s="81">
        <v>1781886</v>
      </c>
      <c r="U90" s="81">
        <v>42080</v>
      </c>
      <c r="V90" s="81"/>
      <c r="W90" s="81">
        <v>59399</v>
      </c>
      <c r="X90" s="81">
        <v>1592583</v>
      </c>
      <c r="Y90" s="81">
        <v>87799</v>
      </c>
      <c r="Z90" s="92">
        <v>1870332</v>
      </c>
      <c r="AA90" s="92">
        <v>26345</v>
      </c>
      <c r="AB90" s="93"/>
      <c r="AC90" s="93" t="s">
        <v>168</v>
      </c>
      <c r="AD90" s="92">
        <v>1714213</v>
      </c>
      <c r="AE90" s="92">
        <v>68236</v>
      </c>
      <c r="AF90" s="92">
        <v>2500487</v>
      </c>
      <c r="AG90" s="92">
        <v>31399</v>
      </c>
      <c r="AH90" s="93" t="s">
        <v>170</v>
      </c>
      <c r="AI90" s="93" t="s">
        <v>167</v>
      </c>
      <c r="AJ90" s="92">
        <v>2364640</v>
      </c>
      <c r="AK90" s="92">
        <v>45049</v>
      </c>
      <c r="AL90" s="92">
        <v>2820194</v>
      </c>
      <c r="AM90" s="92">
        <v>31399</v>
      </c>
      <c r="AN90" s="93" t="s">
        <v>170</v>
      </c>
      <c r="AO90" s="93" t="s">
        <v>167</v>
      </c>
      <c r="AP90" s="92">
        <v>2341800</v>
      </c>
      <c r="AQ90" s="92">
        <v>355864</v>
      </c>
    </row>
    <row r="91" spans="1:43" ht="31.5" x14ac:dyDescent="0.25">
      <c r="A91" s="80" t="s">
        <v>150</v>
      </c>
      <c r="B91" s="81">
        <v>67863986</v>
      </c>
      <c r="C91" s="81">
        <v>15734810</v>
      </c>
      <c r="D91" s="81">
        <v>84535</v>
      </c>
      <c r="E91" s="81">
        <v>37700078</v>
      </c>
      <c r="F91" s="81">
        <v>5535587</v>
      </c>
      <c r="G91" s="81">
        <v>5412345</v>
      </c>
      <c r="H91" s="81">
        <v>95681870</v>
      </c>
      <c r="I91" s="81">
        <v>24299834</v>
      </c>
      <c r="J91" s="81">
        <v>8804958</v>
      </c>
      <c r="K91" s="81">
        <v>50750324</v>
      </c>
      <c r="L91" s="81">
        <v>8799573</v>
      </c>
      <c r="M91" s="81">
        <v>9422358</v>
      </c>
      <c r="N91" s="81">
        <v>412204863</v>
      </c>
      <c r="O91" s="81">
        <v>38620359</v>
      </c>
      <c r="P91" s="81">
        <v>9424528</v>
      </c>
      <c r="Q91" s="81">
        <v>249875098</v>
      </c>
      <c r="R91" s="81">
        <v>62303741</v>
      </c>
      <c r="S91" s="81">
        <v>45388855</v>
      </c>
      <c r="T91" s="81">
        <v>481633466</v>
      </c>
      <c r="U91" s="81">
        <v>41297118</v>
      </c>
      <c r="V91" s="81">
        <v>9705897</v>
      </c>
      <c r="W91" s="81">
        <v>301512346</v>
      </c>
      <c r="X91" s="81">
        <v>76675949</v>
      </c>
      <c r="Y91" s="81">
        <v>44390469</v>
      </c>
      <c r="Z91" s="92">
        <v>223977467</v>
      </c>
      <c r="AA91" s="92">
        <v>44430011</v>
      </c>
      <c r="AB91" s="92">
        <v>10682074</v>
      </c>
      <c r="AC91" s="92">
        <v>89543247</v>
      </c>
      <c r="AD91" s="92">
        <v>28506317</v>
      </c>
      <c r="AE91" s="92">
        <v>31838598</v>
      </c>
      <c r="AF91" s="92">
        <v>267568269</v>
      </c>
      <c r="AG91" s="92">
        <v>48292026</v>
      </c>
      <c r="AH91" s="92">
        <v>12287625</v>
      </c>
      <c r="AI91" s="92">
        <v>114338580</v>
      </c>
      <c r="AJ91" s="92">
        <v>55472473</v>
      </c>
      <c r="AK91" s="92">
        <v>39528851</v>
      </c>
      <c r="AL91" s="92">
        <v>325963282</v>
      </c>
      <c r="AM91" s="92">
        <v>50687054</v>
      </c>
      <c r="AN91" s="92">
        <v>13009151</v>
      </c>
      <c r="AO91" s="92">
        <v>171308828</v>
      </c>
      <c r="AP91" s="92">
        <v>45032763</v>
      </c>
      <c r="AQ91" s="92">
        <v>44790125</v>
      </c>
    </row>
    <row r="92" spans="1:43" ht="110.25" x14ac:dyDescent="0.25">
      <c r="A92" s="80" t="s">
        <v>151</v>
      </c>
      <c r="B92" s="81">
        <v>13844752</v>
      </c>
      <c r="C92" s="81">
        <v>7604774</v>
      </c>
      <c r="D92" s="81">
        <v>64579</v>
      </c>
      <c r="E92" s="81">
        <v>1018988</v>
      </c>
      <c r="F92" s="81">
        <v>3396411</v>
      </c>
      <c r="G92" s="81">
        <v>722485</v>
      </c>
      <c r="H92" s="81">
        <v>15984859</v>
      </c>
      <c r="I92" s="81">
        <v>8851096</v>
      </c>
      <c r="J92" s="81">
        <v>66453</v>
      </c>
      <c r="K92" s="81">
        <v>683805</v>
      </c>
      <c r="L92" s="81">
        <v>4821608</v>
      </c>
      <c r="M92" s="81">
        <v>1082880</v>
      </c>
      <c r="N92" s="81">
        <v>14225643</v>
      </c>
      <c r="O92" s="81">
        <v>6069272</v>
      </c>
      <c r="P92" s="81">
        <v>130816</v>
      </c>
      <c r="Q92" s="81">
        <v>890147</v>
      </c>
      <c r="R92" s="81">
        <v>4253609</v>
      </c>
      <c r="S92" s="81">
        <v>1376268</v>
      </c>
      <c r="T92" s="81">
        <v>17617047</v>
      </c>
      <c r="U92" s="81">
        <v>6686114</v>
      </c>
      <c r="V92" s="81">
        <v>81371</v>
      </c>
      <c r="W92" s="81">
        <v>1442365</v>
      </c>
      <c r="X92" s="81">
        <v>5110819</v>
      </c>
      <c r="Y92" s="81">
        <v>2412644</v>
      </c>
      <c r="Z92" s="92">
        <v>26285135</v>
      </c>
      <c r="AA92" s="92">
        <v>7346016</v>
      </c>
      <c r="AB92" s="92">
        <v>71621</v>
      </c>
      <c r="AC92" s="92">
        <v>5283083</v>
      </c>
      <c r="AD92" s="92">
        <v>6519725</v>
      </c>
      <c r="AE92" s="92">
        <v>5286412</v>
      </c>
      <c r="AF92" s="92">
        <v>34765115</v>
      </c>
      <c r="AG92" s="92">
        <v>11463925</v>
      </c>
      <c r="AH92" s="92">
        <v>76467</v>
      </c>
      <c r="AI92" s="92">
        <v>5615476</v>
      </c>
      <c r="AJ92" s="92">
        <v>8044802</v>
      </c>
      <c r="AK92" s="92">
        <v>6267868</v>
      </c>
      <c r="AL92" s="92">
        <v>50039823</v>
      </c>
      <c r="AM92" s="92">
        <v>17279218</v>
      </c>
      <c r="AN92" s="92">
        <v>104668</v>
      </c>
      <c r="AO92" s="92">
        <v>6130846</v>
      </c>
      <c r="AP92" s="92">
        <v>14482948</v>
      </c>
      <c r="AQ92" s="92">
        <v>7288103</v>
      </c>
    </row>
    <row r="93" spans="1:43" ht="63" x14ac:dyDescent="0.25">
      <c r="A93" s="80" t="s">
        <v>148</v>
      </c>
      <c r="B93" s="81">
        <v>12796919741</v>
      </c>
      <c r="C93" s="81">
        <v>4446540463</v>
      </c>
      <c r="D93" s="81">
        <v>1800356588</v>
      </c>
      <c r="E93" s="81">
        <v>4552970860</v>
      </c>
      <c r="F93" s="81">
        <v>1760688851</v>
      </c>
      <c r="G93" s="81">
        <v>856517444</v>
      </c>
      <c r="H93" s="81">
        <v>13787421173</v>
      </c>
      <c r="I93" s="81">
        <v>4729143111</v>
      </c>
      <c r="J93" s="81">
        <v>1846525633</v>
      </c>
      <c r="K93" s="81">
        <v>5110559531</v>
      </c>
      <c r="L93" s="81">
        <v>1990122299</v>
      </c>
      <c r="M93" s="81">
        <v>813346043</v>
      </c>
      <c r="N93" s="81">
        <v>14964245398</v>
      </c>
      <c r="O93" s="81">
        <v>4922247006</v>
      </c>
      <c r="P93" s="81">
        <v>1769213883</v>
      </c>
      <c r="Q93" s="81">
        <v>5725012780</v>
      </c>
      <c r="R93" s="81">
        <v>2311603230</v>
      </c>
      <c r="S93" s="81">
        <v>1000676027</v>
      </c>
      <c r="T93" s="81">
        <v>16852618392</v>
      </c>
      <c r="U93" s="81">
        <v>5815971484</v>
      </c>
      <c r="V93" s="81">
        <v>1821462126</v>
      </c>
      <c r="W93" s="81">
        <v>6686520311</v>
      </c>
      <c r="X93" s="81">
        <v>2415747994</v>
      </c>
      <c r="Y93" s="81">
        <v>925559747</v>
      </c>
      <c r="Z93" s="92">
        <v>18066436005</v>
      </c>
      <c r="AA93" s="92">
        <v>5951560592</v>
      </c>
      <c r="AB93" s="92">
        <v>1860514473</v>
      </c>
      <c r="AC93" s="92">
        <v>7454376129</v>
      </c>
      <c r="AD93" s="92">
        <v>2337440999</v>
      </c>
      <c r="AE93" s="92">
        <v>974193324</v>
      </c>
      <c r="AF93" s="92">
        <v>18978827914</v>
      </c>
      <c r="AG93" s="92">
        <v>6242624514</v>
      </c>
      <c r="AH93" s="92">
        <v>1970121252</v>
      </c>
      <c r="AI93" s="92">
        <v>8008247029</v>
      </c>
      <c r="AJ93" s="92">
        <v>2422797667</v>
      </c>
      <c r="AK93" s="92">
        <v>1025396344</v>
      </c>
      <c r="AL93" s="92">
        <v>20915351221</v>
      </c>
      <c r="AM93" s="92">
        <v>6491494372</v>
      </c>
      <c r="AN93" s="92">
        <v>2439195192</v>
      </c>
      <c r="AO93" s="92">
        <v>9138800820</v>
      </c>
      <c r="AP93" s="92">
        <v>2838697842</v>
      </c>
      <c r="AQ93" s="92">
        <v>1202277573</v>
      </c>
    </row>
    <row r="94" spans="1:43" ht="78.75" x14ac:dyDescent="0.25">
      <c r="A94" s="80" t="s">
        <v>152</v>
      </c>
      <c r="B94" s="81">
        <v>12796919741</v>
      </c>
      <c r="C94" s="81">
        <v>4446540463</v>
      </c>
      <c r="D94" s="81">
        <v>1800356588</v>
      </c>
      <c r="E94" s="81">
        <v>4552970860</v>
      </c>
      <c r="F94" s="81">
        <v>1760688851</v>
      </c>
      <c r="G94" s="81">
        <v>856517444</v>
      </c>
      <c r="H94" s="81">
        <v>13787421173</v>
      </c>
      <c r="I94" s="81">
        <v>4729143111</v>
      </c>
      <c r="J94" s="81">
        <v>1846525633</v>
      </c>
      <c r="K94" s="81">
        <v>5110559531</v>
      </c>
      <c r="L94" s="81">
        <v>1990122299</v>
      </c>
      <c r="M94" s="81">
        <v>813346043</v>
      </c>
      <c r="N94" s="81">
        <v>14964245398</v>
      </c>
      <c r="O94" s="81">
        <v>4922247006</v>
      </c>
      <c r="P94" s="81">
        <v>1769213883</v>
      </c>
      <c r="Q94" s="81">
        <v>5725012780</v>
      </c>
      <c r="R94" s="81">
        <v>2311603230</v>
      </c>
      <c r="S94" s="81">
        <v>1000676027</v>
      </c>
      <c r="T94" s="81">
        <v>16852618392</v>
      </c>
      <c r="U94" s="81">
        <v>5815971484</v>
      </c>
      <c r="V94" s="81">
        <v>1821462126</v>
      </c>
      <c r="W94" s="81">
        <v>6686520311</v>
      </c>
      <c r="X94" s="81">
        <v>2415747994</v>
      </c>
      <c r="Y94" s="81">
        <v>925559747</v>
      </c>
      <c r="Z94" s="92">
        <v>18066436005</v>
      </c>
      <c r="AA94" s="92">
        <v>5951560592</v>
      </c>
      <c r="AB94" s="92">
        <v>1860514473</v>
      </c>
      <c r="AC94" s="92">
        <v>7454376129</v>
      </c>
      <c r="AD94" s="92">
        <v>2337440999</v>
      </c>
      <c r="AE94" s="92">
        <v>974193324</v>
      </c>
      <c r="AF94" s="92">
        <v>18978827914</v>
      </c>
      <c r="AG94" s="92">
        <v>6242624514</v>
      </c>
      <c r="AH94" s="92">
        <v>1970121252</v>
      </c>
      <c r="AI94" s="92">
        <v>8008247029</v>
      </c>
      <c r="AJ94" s="92">
        <v>2422797667</v>
      </c>
      <c r="AK94" s="92">
        <v>1025396344</v>
      </c>
      <c r="AL94" s="92">
        <v>20915351221</v>
      </c>
      <c r="AM94" s="92">
        <v>6491494372</v>
      </c>
      <c r="AN94" s="92">
        <v>2439195192</v>
      </c>
      <c r="AO94" s="92">
        <v>9138800820</v>
      </c>
      <c r="AP94" s="92">
        <v>2838697842</v>
      </c>
      <c r="AQ94" s="92">
        <v>1202277573</v>
      </c>
    </row>
    <row r="95" spans="1:43" x14ac:dyDescent="0.25">
      <c r="A95" s="80" t="s">
        <v>153</v>
      </c>
      <c r="B95" s="81">
        <v>4409596736</v>
      </c>
      <c r="C95" s="81">
        <v>3131152705</v>
      </c>
      <c r="D95" s="81">
        <v>255607414</v>
      </c>
      <c r="E95" s="81">
        <v>177630885</v>
      </c>
      <c r="F95" s="81">
        <v>699110114</v>
      </c>
      <c r="G95" s="81">
        <v>141842448</v>
      </c>
      <c r="H95" s="81">
        <v>4714968210</v>
      </c>
      <c r="I95" s="81">
        <v>3312393326</v>
      </c>
      <c r="J95" s="81">
        <v>265017601</v>
      </c>
      <c r="K95" s="81">
        <v>198217665</v>
      </c>
      <c r="L95" s="81">
        <v>956362395</v>
      </c>
      <c r="M95" s="81">
        <v>160488067</v>
      </c>
      <c r="N95" s="81">
        <v>5172600020</v>
      </c>
      <c r="O95" s="81">
        <v>3582061133</v>
      </c>
      <c r="P95" s="81">
        <v>283010108</v>
      </c>
      <c r="Q95" s="81">
        <v>220826148</v>
      </c>
      <c r="R95" s="81">
        <v>1101747290</v>
      </c>
      <c r="S95" s="81">
        <v>166102162</v>
      </c>
      <c r="T95" s="81">
        <v>5552638921</v>
      </c>
      <c r="U95" s="81">
        <v>3841458314</v>
      </c>
      <c r="V95" s="81">
        <v>270003201</v>
      </c>
      <c r="W95" s="81">
        <v>257474482</v>
      </c>
      <c r="X95" s="81">
        <v>1181548083</v>
      </c>
      <c r="Y95" s="81">
        <v>194078194</v>
      </c>
      <c r="Z95" s="92">
        <v>6141788960</v>
      </c>
      <c r="AA95" s="92">
        <v>4216614421</v>
      </c>
      <c r="AB95" s="92">
        <v>280486262</v>
      </c>
      <c r="AC95" s="92">
        <v>303618645</v>
      </c>
      <c r="AD95" s="92">
        <v>1334387247</v>
      </c>
      <c r="AE95" s="92">
        <v>199598555</v>
      </c>
      <c r="AF95" s="92">
        <v>6575416054</v>
      </c>
      <c r="AG95" s="92">
        <v>4561415422</v>
      </c>
      <c r="AH95" s="92">
        <v>284716075</v>
      </c>
      <c r="AI95" s="92">
        <v>363946275</v>
      </c>
      <c r="AJ95" s="92">
        <v>1343025329</v>
      </c>
      <c r="AK95" s="92">
        <v>222486876</v>
      </c>
      <c r="AL95" s="92">
        <v>7237550722</v>
      </c>
      <c r="AM95" s="92">
        <v>4989900435</v>
      </c>
      <c r="AN95" s="92">
        <v>297956128</v>
      </c>
      <c r="AO95" s="92">
        <v>406894782</v>
      </c>
      <c r="AP95" s="92">
        <v>1470480390</v>
      </c>
      <c r="AQ95" s="92">
        <v>248094996</v>
      </c>
    </row>
    <row r="96" spans="1:43" x14ac:dyDescent="0.25">
      <c r="A96" s="80" t="s">
        <v>61</v>
      </c>
      <c r="B96" s="81">
        <v>4409596736</v>
      </c>
      <c r="C96" s="81">
        <v>3131152705</v>
      </c>
      <c r="D96" s="81">
        <v>255607414</v>
      </c>
      <c r="E96" s="81">
        <v>177630885</v>
      </c>
      <c r="F96" s="81">
        <v>699110114</v>
      </c>
      <c r="G96" s="81">
        <v>141842448</v>
      </c>
      <c r="H96" s="81">
        <v>4714968210</v>
      </c>
      <c r="I96" s="81">
        <v>3312393326</v>
      </c>
      <c r="J96" s="81">
        <v>265017601</v>
      </c>
      <c r="K96" s="81">
        <v>198217665</v>
      </c>
      <c r="L96" s="81">
        <v>956362395</v>
      </c>
      <c r="M96" s="81">
        <v>160488067</v>
      </c>
      <c r="N96" s="81">
        <v>5172600020</v>
      </c>
      <c r="O96" s="81">
        <v>3582061133</v>
      </c>
      <c r="P96" s="81">
        <v>283010108</v>
      </c>
      <c r="Q96" s="81">
        <v>220826148</v>
      </c>
      <c r="R96" s="81">
        <v>1101747290</v>
      </c>
      <c r="S96" s="81">
        <v>166102162</v>
      </c>
      <c r="T96" s="81">
        <v>5552638921</v>
      </c>
      <c r="U96" s="81">
        <v>3841458314</v>
      </c>
      <c r="V96" s="81">
        <v>270003201</v>
      </c>
      <c r="W96" s="81">
        <v>257474482</v>
      </c>
      <c r="X96" s="81">
        <v>1181548083</v>
      </c>
      <c r="Y96" s="81">
        <v>194078194</v>
      </c>
      <c r="Z96" s="92">
        <v>6141788960</v>
      </c>
      <c r="AA96" s="92">
        <v>4216614421</v>
      </c>
      <c r="AB96" s="92">
        <v>280486262</v>
      </c>
      <c r="AC96" s="92">
        <v>303618645</v>
      </c>
      <c r="AD96" s="92">
        <v>1334387247</v>
      </c>
      <c r="AE96" s="92">
        <v>199598555</v>
      </c>
      <c r="AF96" s="92">
        <v>6575416054</v>
      </c>
      <c r="AG96" s="92">
        <v>4561415422</v>
      </c>
      <c r="AH96" s="92">
        <v>284716075</v>
      </c>
      <c r="AI96" s="92">
        <v>363946275</v>
      </c>
      <c r="AJ96" s="92">
        <v>1343025329</v>
      </c>
      <c r="AK96" s="92">
        <v>222486876</v>
      </c>
      <c r="AL96" s="92">
        <v>7237550722</v>
      </c>
      <c r="AM96" s="92">
        <v>4989900435</v>
      </c>
      <c r="AN96" s="92">
        <v>297956128</v>
      </c>
      <c r="AO96" s="92">
        <v>406894782</v>
      </c>
      <c r="AP96" s="92">
        <v>1470480390</v>
      </c>
      <c r="AQ96" s="92">
        <v>248094996</v>
      </c>
    </row>
    <row r="97" spans="1:43" ht="47.25" x14ac:dyDescent="0.25">
      <c r="A97" s="80" t="s">
        <v>154</v>
      </c>
      <c r="B97" s="81">
        <v>2976700924</v>
      </c>
      <c r="C97" s="81">
        <v>1422427419</v>
      </c>
      <c r="D97" s="81">
        <v>84589167</v>
      </c>
      <c r="E97" s="81">
        <v>71855190</v>
      </c>
      <c r="F97" s="81">
        <v>1287536133</v>
      </c>
      <c r="G97" s="81">
        <v>94683257</v>
      </c>
      <c r="H97" s="86">
        <v>3124491934</v>
      </c>
      <c r="I97" s="81">
        <v>1472750723</v>
      </c>
      <c r="J97" s="81">
        <v>86722668</v>
      </c>
      <c r="K97" s="81">
        <v>73538548</v>
      </c>
      <c r="L97" s="81">
        <v>1454272183</v>
      </c>
      <c r="M97" s="81">
        <v>104875982</v>
      </c>
      <c r="N97" s="81">
        <v>3330686365</v>
      </c>
      <c r="O97" s="81">
        <v>1513000671</v>
      </c>
      <c r="P97" s="81">
        <v>89439566</v>
      </c>
      <c r="Q97" s="81">
        <v>73930617</v>
      </c>
      <c r="R97" s="81">
        <v>1609308899</v>
      </c>
      <c r="S97" s="81">
        <v>121524825</v>
      </c>
      <c r="T97" s="81">
        <v>3764991601</v>
      </c>
      <c r="U97" s="81">
        <v>1604256606</v>
      </c>
      <c r="V97" s="81">
        <v>89503829</v>
      </c>
      <c r="W97" s="81">
        <v>77036834</v>
      </c>
      <c r="X97" s="81">
        <v>1930665532</v>
      </c>
      <c r="Y97" s="81">
        <v>139557544</v>
      </c>
      <c r="Z97" s="92">
        <v>4086676098</v>
      </c>
      <c r="AA97" s="92">
        <v>1665671034</v>
      </c>
      <c r="AB97" s="92">
        <v>96113712</v>
      </c>
      <c r="AC97" s="92">
        <v>86445712</v>
      </c>
      <c r="AD97" s="92">
        <v>2155285910</v>
      </c>
      <c r="AE97" s="92">
        <v>162394771</v>
      </c>
      <c r="AF97" s="92">
        <v>4331706132</v>
      </c>
      <c r="AG97" s="92">
        <v>1764258301</v>
      </c>
      <c r="AH97" s="92">
        <v>100328729</v>
      </c>
      <c r="AI97" s="92">
        <v>101569994</v>
      </c>
      <c r="AJ97" s="92">
        <v>2278601457</v>
      </c>
      <c r="AK97" s="92">
        <v>175479537</v>
      </c>
      <c r="AL97" s="92">
        <v>4763264246</v>
      </c>
      <c r="AM97" s="92">
        <v>1948715183</v>
      </c>
      <c r="AN97" s="92">
        <v>108961682</v>
      </c>
      <c r="AO97" s="92">
        <v>129541570</v>
      </c>
      <c r="AP97" s="92">
        <v>2474386656</v>
      </c>
      <c r="AQ97" s="92">
        <v>195286127</v>
      </c>
    </row>
    <row r="98" spans="1:43" ht="31.5" x14ac:dyDescent="0.25">
      <c r="A98" s="80" t="s">
        <v>155</v>
      </c>
      <c r="B98" s="81">
        <v>2753610688</v>
      </c>
      <c r="C98" s="81">
        <v>1270947106</v>
      </c>
      <c r="D98" s="81">
        <v>20877196</v>
      </c>
      <c r="E98" s="81">
        <v>59861626</v>
      </c>
      <c r="F98" s="81">
        <v>1256936101</v>
      </c>
      <c r="G98" s="81">
        <v>80394738</v>
      </c>
      <c r="H98" s="81">
        <v>2891568774</v>
      </c>
      <c r="I98" s="81">
        <v>1313907828</v>
      </c>
      <c r="J98" s="81">
        <v>21960343</v>
      </c>
      <c r="K98" s="81">
        <v>61216327</v>
      </c>
      <c r="L98" s="81">
        <v>1409644669</v>
      </c>
      <c r="M98" s="81">
        <v>89640359</v>
      </c>
      <c r="N98" s="81">
        <v>3087075406</v>
      </c>
      <c r="O98" s="81">
        <v>1351566603</v>
      </c>
      <c r="P98" s="81">
        <v>25799783</v>
      </c>
      <c r="Q98" s="81">
        <v>60842449</v>
      </c>
      <c r="R98" s="81">
        <v>1559910270</v>
      </c>
      <c r="S98" s="81">
        <v>103121175</v>
      </c>
      <c r="T98" s="81">
        <v>3512792729</v>
      </c>
      <c r="U98" s="81">
        <v>1439712320</v>
      </c>
      <c r="V98" s="81">
        <v>26083439</v>
      </c>
      <c r="W98" s="81">
        <v>63302297</v>
      </c>
      <c r="X98" s="81">
        <v>1877610239</v>
      </c>
      <c r="Y98" s="81">
        <v>119970648</v>
      </c>
      <c r="Z98" s="92">
        <v>3820119260</v>
      </c>
      <c r="AA98" s="92">
        <v>1493935739</v>
      </c>
      <c r="AB98" s="92">
        <v>29272713</v>
      </c>
      <c r="AC98" s="92">
        <v>70817727</v>
      </c>
      <c r="AD98" s="92">
        <v>2098347554</v>
      </c>
      <c r="AE98" s="92">
        <v>141588952</v>
      </c>
      <c r="AF98" s="92">
        <v>4058412824</v>
      </c>
      <c r="AG98" s="92">
        <v>1583003031</v>
      </c>
      <c r="AH98" s="92">
        <v>32666031</v>
      </c>
      <c r="AI98" s="92">
        <v>85058808</v>
      </c>
      <c r="AJ98" s="92">
        <v>2226585109</v>
      </c>
      <c r="AK98" s="92">
        <v>153470218</v>
      </c>
      <c r="AL98" s="92">
        <v>4476688064</v>
      </c>
      <c r="AM98" s="92">
        <v>1758584640</v>
      </c>
      <c r="AN98" s="92">
        <v>34324355</v>
      </c>
      <c r="AO98" s="92">
        <v>111403977</v>
      </c>
      <c r="AP98" s="92">
        <v>2420703867</v>
      </c>
      <c r="AQ98" s="92">
        <v>172061077</v>
      </c>
    </row>
    <row r="99" spans="1:43" ht="31.5" x14ac:dyDescent="0.25">
      <c r="A99" s="80" t="s">
        <v>156</v>
      </c>
      <c r="B99" s="81">
        <v>165712414</v>
      </c>
      <c r="C99" s="81">
        <v>116752278</v>
      </c>
      <c r="D99" s="81">
        <v>56177248</v>
      </c>
      <c r="E99" s="81">
        <v>10481951</v>
      </c>
      <c r="F99" s="81">
        <v>19547283</v>
      </c>
      <c r="G99" s="81">
        <v>8800011</v>
      </c>
      <c r="H99" s="81">
        <v>171740900</v>
      </c>
      <c r="I99" s="81">
        <v>120697687</v>
      </c>
      <c r="J99" s="81">
        <v>57039328</v>
      </c>
      <c r="K99" s="81">
        <v>11077871</v>
      </c>
      <c r="L99" s="81">
        <v>29477480</v>
      </c>
      <c r="M99" s="81">
        <v>9382186</v>
      </c>
      <c r="N99" s="81">
        <v>181127846</v>
      </c>
      <c r="O99" s="81">
        <v>124581582</v>
      </c>
      <c r="P99" s="81">
        <v>56806548</v>
      </c>
      <c r="Q99" s="81">
        <v>11963387</v>
      </c>
      <c r="R99" s="81">
        <v>32977038</v>
      </c>
      <c r="S99" s="81">
        <v>10832435</v>
      </c>
      <c r="T99" s="81">
        <v>183852998</v>
      </c>
      <c r="U99" s="81">
        <v>125055449</v>
      </c>
      <c r="V99" s="81">
        <v>55865603</v>
      </c>
      <c r="W99" s="81">
        <v>12320002</v>
      </c>
      <c r="X99" s="81">
        <v>34539164</v>
      </c>
      <c r="Y99" s="81">
        <v>11214685</v>
      </c>
      <c r="Z99" s="92">
        <v>191377781</v>
      </c>
      <c r="AA99" s="92">
        <v>128091182</v>
      </c>
      <c r="AB99" s="92">
        <v>58390355</v>
      </c>
      <c r="AC99" s="92">
        <v>13841115</v>
      </c>
      <c r="AD99" s="92">
        <v>36535323</v>
      </c>
      <c r="AE99" s="92">
        <v>12153460</v>
      </c>
      <c r="AF99" s="92">
        <v>195424329</v>
      </c>
      <c r="AG99" s="92">
        <v>134321969</v>
      </c>
      <c r="AH99" s="92">
        <v>59779257</v>
      </c>
      <c r="AI99" s="92">
        <v>14525878</v>
      </c>
      <c r="AJ99" s="92">
        <v>33014325</v>
      </c>
      <c r="AK99" s="92">
        <v>12814327</v>
      </c>
      <c r="AL99" s="92">
        <v>209450567</v>
      </c>
      <c r="AM99" s="92">
        <v>143902175</v>
      </c>
      <c r="AN99" s="92">
        <v>66273291</v>
      </c>
      <c r="AO99" s="92">
        <v>15590748</v>
      </c>
      <c r="AP99" s="92">
        <v>35615634</v>
      </c>
      <c r="AQ99" s="92">
        <v>13661195</v>
      </c>
    </row>
    <row r="100" spans="1:43" ht="31.5" x14ac:dyDescent="0.25">
      <c r="A100" s="80" t="s">
        <v>157</v>
      </c>
      <c r="B100" s="81">
        <v>57377822</v>
      </c>
      <c r="C100" s="81">
        <v>34728035</v>
      </c>
      <c r="D100" s="81">
        <v>7534723</v>
      </c>
      <c r="E100" s="81">
        <v>1511613</v>
      </c>
      <c r="F100" s="81">
        <v>11052749</v>
      </c>
      <c r="G100" s="81">
        <v>5488508</v>
      </c>
      <c r="H100" s="81">
        <v>61182260</v>
      </c>
      <c r="I100" s="81">
        <v>38145208</v>
      </c>
      <c r="J100" s="81">
        <v>7722997</v>
      </c>
      <c r="K100" s="81">
        <v>1244350</v>
      </c>
      <c r="L100" s="81">
        <v>15150034</v>
      </c>
      <c r="M100" s="81">
        <v>5853437</v>
      </c>
      <c r="N100" s="81">
        <v>62483113</v>
      </c>
      <c r="O100" s="81">
        <v>36852486</v>
      </c>
      <c r="P100" s="81">
        <v>6833235</v>
      </c>
      <c r="Q100" s="81">
        <v>1124781</v>
      </c>
      <c r="R100" s="81">
        <v>16421591</v>
      </c>
      <c r="S100" s="81">
        <v>7571215</v>
      </c>
      <c r="T100" s="81">
        <v>68345874</v>
      </c>
      <c r="U100" s="81">
        <v>39488837</v>
      </c>
      <c r="V100" s="81">
        <v>7554787</v>
      </c>
      <c r="W100" s="81">
        <v>1414535</v>
      </c>
      <c r="X100" s="81">
        <v>18516129</v>
      </c>
      <c r="Y100" s="81">
        <v>8372211</v>
      </c>
      <c r="Z100" s="92">
        <v>75179057</v>
      </c>
      <c r="AA100" s="92">
        <v>43644113</v>
      </c>
      <c r="AB100" s="92">
        <v>8450644</v>
      </c>
      <c r="AC100" s="92">
        <v>1786870</v>
      </c>
      <c r="AD100" s="92">
        <v>20403033</v>
      </c>
      <c r="AE100" s="92">
        <v>8652359</v>
      </c>
      <c r="AF100" s="92">
        <v>77868979</v>
      </c>
      <c r="AG100" s="92">
        <v>46933301</v>
      </c>
      <c r="AH100" s="92">
        <v>7883441</v>
      </c>
      <c r="AI100" s="92">
        <v>1985308</v>
      </c>
      <c r="AJ100" s="92">
        <v>19002023</v>
      </c>
      <c r="AK100" s="92">
        <v>9194992</v>
      </c>
      <c r="AL100" s="92">
        <v>77125615</v>
      </c>
      <c r="AM100" s="92">
        <v>46228368</v>
      </c>
      <c r="AN100" s="92">
        <v>8364036</v>
      </c>
      <c r="AO100" s="92">
        <v>2546845</v>
      </c>
      <c r="AP100" s="92">
        <v>18067155</v>
      </c>
      <c r="AQ100" s="92">
        <v>9563855</v>
      </c>
    </row>
    <row r="101" spans="1:43" ht="63" x14ac:dyDescent="0.25">
      <c r="A101" s="80" t="s">
        <v>158</v>
      </c>
      <c r="B101" s="81">
        <v>1418672482</v>
      </c>
      <c r="C101" s="81">
        <v>886265065</v>
      </c>
      <c r="D101" s="81">
        <v>6103757</v>
      </c>
      <c r="E101" s="81">
        <v>184811844</v>
      </c>
      <c r="F101" s="81">
        <v>173766651</v>
      </c>
      <c r="G101" s="81">
        <v>29998192</v>
      </c>
      <c r="H101" s="86">
        <v>1527862520</v>
      </c>
      <c r="I101" s="81">
        <v>952804426</v>
      </c>
      <c r="J101" s="81">
        <v>7055034</v>
      </c>
      <c r="K101" s="81">
        <v>215416362</v>
      </c>
      <c r="L101" s="81">
        <v>262197700</v>
      </c>
      <c r="M101" s="81">
        <v>32579334</v>
      </c>
      <c r="N101" s="86">
        <v>1725023750</v>
      </c>
      <c r="O101" s="81">
        <v>1046041255</v>
      </c>
      <c r="P101" s="81">
        <v>7605967</v>
      </c>
      <c r="Q101" s="81">
        <v>260786886</v>
      </c>
      <c r="R101" s="86">
        <v>312451930</v>
      </c>
      <c r="S101" s="81">
        <v>36974029</v>
      </c>
      <c r="T101" s="86">
        <v>1839969825</v>
      </c>
      <c r="U101" s="81">
        <v>1097414567</v>
      </c>
      <c r="V101" s="81">
        <v>7678787</v>
      </c>
      <c r="W101" s="81">
        <v>286213057</v>
      </c>
      <c r="X101" s="86">
        <v>350940574</v>
      </c>
      <c r="Y101" s="81">
        <v>37702313</v>
      </c>
      <c r="Z101" s="92">
        <v>2026491667</v>
      </c>
      <c r="AA101" s="92">
        <v>1196234250</v>
      </c>
      <c r="AB101" s="92">
        <v>8982907</v>
      </c>
      <c r="AC101" s="92">
        <v>324048446</v>
      </c>
      <c r="AD101" s="92">
        <v>399093873</v>
      </c>
      <c r="AE101" s="92">
        <v>40516686</v>
      </c>
      <c r="AF101" s="92">
        <v>2212525101</v>
      </c>
      <c r="AG101" s="92">
        <v>1343568422</v>
      </c>
      <c r="AH101" s="92">
        <v>9706122</v>
      </c>
      <c r="AI101" s="92">
        <v>358146594</v>
      </c>
      <c r="AJ101" s="92">
        <v>416658996</v>
      </c>
      <c r="AK101" s="92">
        <v>42802609</v>
      </c>
      <c r="AL101" s="92">
        <v>2427289150</v>
      </c>
      <c r="AM101" s="92">
        <v>1415236968</v>
      </c>
      <c r="AN101" s="92">
        <v>10417541</v>
      </c>
      <c r="AO101" s="92">
        <v>419866149</v>
      </c>
      <c r="AP101" s="92">
        <v>473551844</v>
      </c>
      <c r="AQ101" s="92">
        <v>47366278</v>
      </c>
    </row>
    <row r="102" spans="1:43" ht="47.25" x14ac:dyDescent="0.25">
      <c r="A102" s="80" t="s">
        <v>159</v>
      </c>
      <c r="B102" s="81">
        <v>339409744</v>
      </c>
      <c r="C102" s="81">
        <v>226492945</v>
      </c>
      <c r="D102" s="81">
        <v>2835878</v>
      </c>
      <c r="E102" s="81">
        <v>6116240</v>
      </c>
      <c r="F102" s="81">
        <v>66381860</v>
      </c>
      <c r="G102" s="81">
        <v>4866728</v>
      </c>
      <c r="H102" s="81">
        <v>389905254</v>
      </c>
      <c r="I102" s="81">
        <v>263032114</v>
      </c>
      <c r="J102" s="81">
        <v>2805240</v>
      </c>
      <c r="K102" s="81">
        <v>7796227</v>
      </c>
      <c r="L102" s="81">
        <v>100492409</v>
      </c>
      <c r="M102" s="81">
        <v>5808204</v>
      </c>
      <c r="N102" s="81">
        <v>505379557</v>
      </c>
      <c r="O102" s="81">
        <v>327034759</v>
      </c>
      <c r="P102" s="81">
        <v>4316344</v>
      </c>
      <c r="Q102" s="81">
        <v>9989196</v>
      </c>
      <c r="R102" s="81">
        <v>139976167</v>
      </c>
      <c r="S102" s="81">
        <v>7593912</v>
      </c>
      <c r="T102" s="81">
        <v>554601389</v>
      </c>
      <c r="U102" s="81">
        <v>354507190</v>
      </c>
      <c r="V102" s="81">
        <v>4252475</v>
      </c>
      <c r="W102" s="81">
        <v>12413404</v>
      </c>
      <c r="X102" s="81">
        <v>158184956</v>
      </c>
      <c r="Y102" s="81">
        <v>9230397</v>
      </c>
      <c r="Z102" s="92">
        <v>607643163</v>
      </c>
      <c r="AA102" s="92">
        <v>389229381</v>
      </c>
      <c r="AB102" s="92">
        <v>4896686</v>
      </c>
      <c r="AC102" s="92">
        <v>14740466</v>
      </c>
      <c r="AD102" s="92">
        <v>176286180</v>
      </c>
      <c r="AE102" s="92">
        <v>9987686</v>
      </c>
      <c r="AF102" s="92">
        <v>677874031</v>
      </c>
      <c r="AG102" s="92">
        <v>456472617</v>
      </c>
      <c r="AH102" s="92">
        <v>4420251</v>
      </c>
      <c r="AI102" s="92">
        <v>19851562</v>
      </c>
      <c r="AJ102" s="92">
        <v>181196254</v>
      </c>
      <c r="AK102" s="92">
        <v>11286255</v>
      </c>
      <c r="AL102" s="92">
        <v>681015726</v>
      </c>
      <c r="AM102" s="92">
        <v>434647807</v>
      </c>
      <c r="AN102" s="92">
        <v>4638324</v>
      </c>
      <c r="AO102" s="92">
        <v>22272316</v>
      </c>
      <c r="AP102" s="92">
        <v>201198372</v>
      </c>
      <c r="AQ102" s="92">
        <v>12407888</v>
      </c>
    </row>
    <row r="103" spans="1:43" ht="47.25" x14ac:dyDescent="0.25">
      <c r="A103" s="80" t="s">
        <v>160</v>
      </c>
      <c r="B103" s="81">
        <v>467359952</v>
      </c>
      <c r="C103" s="81">
        <v>285873990</v>
      </c>
      <c r="D103" s="81">
        <v>1658503</v>
      </c>
      <c r="E103" s="81">
        <v>39328068</v>
      </c>
      <c r="F103" s="81">
        <v>60209987</v>
      </c>
      <c r="G103" s="81">
        <v>11434053</v>
      </c>
      <c r="H103" s="81">
        <v>457641747</v>
      </c>
      <c r="I103" s="81">
        <v>285567387</v>
      </c>
      <c r="J103" s="81">
        <v>2012400</v>
      </c>
      <c r="K103" s="81">
        <v>37959114</v>
      </c>
      <c r="L103" s="81">
        <v>81617474</v>
      </c>
      <c r="M103" s="81">
        <v>11074949</v>
      </c>
      <c r="N103" s="81">
        <v>387857846</v>
      </c>
      <c r="O103" s="81">
        <v>219545239</v>
      </c>
      <c r="P103" s="81">
        <v>1490977</v>
      </c>
      <c r="Q103" s="81">
        <v>40120015</v>
      </c>
      <c r="R103" s="81">
        <v>77855079</v>
      </c>
      <c r="S103" s="81">
        <v>12881341</v>
      </c>
      <c r="T103" s="81">
        <v>426223882</v>
      </c>
      <c r="U103" s="81">
        <v>242295974</v>
      </c>
      <c r="V103" s="81">
        <v>1515264</v>
      </c>
      <c r="W103" s="81">
        <v>44740537</v>
      </c>
      <c r="X103" s="81">
        <v>88279710</v>
      </c>
      <c r="Y103" s="81">
        <v>13714661</v>
      </c>
      <c r="Z103" s="92">
        <v>444527909</v>
      </c>
      <c r="AA103" s="92">
        <v>254071784</v>
      </c>
      <c r="AB103" s="92">
        <v>1711551</v>
      </c>
      <c r="AC103" s="92">
        <v>48110372</v>
      </c>
      <c r="AD103" s="92">
        <v>91702614</v>
      </c>
      <c r="AE103" s="92">
        <v>13351265</v>
      </c>
      <c r="AF103" s="92">
        <v>466920745</v>
      </c>
      <c r="AG103" s="92">
        <v>277161887</v>
      </c>
      <c r="AH103" s="92">
        <v>2975728</v>
      </c>
      <c r="AI103" s="92">
        <v>51057463</v>
      </c>
      <c r="AJ103" s="92">
        <v>93243644</v>
      </c>
      <c r="AK103" s="92">
        <v>13682760</v>
      </c>
      <c r="AL103" s="92">
        <v>517856637</v>
      </c>
      <c r="AM103" s="92">
        <v>296049631</v>
      </c>
      <c r="AN103" s="92">
        <v>3663540</v>
      </c>
      <c r="AO103" s="92">
        <v>56534254</v>
      </c>
      <c r="AP103" s="92">
        <v>103824561</v>
      </c>
      <c r="AQ103" s="92">
        <v>15211178</v>
      </c>
    </row>
    <row r="104" spans="1:43" ht="78.75" x14ac:dyDescent="0.25">
      <c r="A104" s="80" t="s">
        <v>161</v>
      </c>
      <c r="B104" s="81"/>
      <c r="C104" s="81"/>
      <c r="D104" s="81"/>
      <c r="E104" s="81"/>
      <c r="F104" s="81"/>
      <c r="G104" s="81"/>
      <c r="H104" s="81" t="s">
        <v>167</v>
      </c>
      <c r="I104" s="81"/>
      <c r="J104" s="81"/>
      <c r="K104" s="81"/>
      <c r="L104" s="81" t="s">
        <v>167</v>
      </c>
      <c r="M104" s="81"/>
      <c r="N104" s="81" t="s">
        <v>167</v>
      </c>
      <c r="O104" s="81"/>
      <c r="P104" s="81"/>
      <c r="Q104" s="81"/>
      <c r="R104" s="81" t="s">
        <v>167</v>
      </c>
      <c r="S104" s="81"/>
      <c r="T104" s="81" t="s">
        <v>167</v>
      </c>
      <c r="U104" s="81"/>
      <c r="V104" s="81"/>
      <c r="W104" s="81"/>
      <c r="X104" s="81" t="s">
        <v>167</v>
      </c>
      <c r="Y104" s="81"/>
      <c r="Z104" s="93" t="s">
        <v>168</v>
      </c>
      <c r="AA104" s="93"/>
      <c r="AB104" s="93"/>
      <c r="AC104" s="93"/>
      <c r="AD104" s="93" t="s">
        <v>168</v>
      </c>
      <c r="AE104" s="93"/>
      <c r="AF104" s="93" t="s">
        <v>167</v>
      </c>
      <c r="AG104" s="93" t="s">
        <v>170</v>
      </c>
      <c r="AH104" s="93" t="s">
        <v>170</v>
      </c>
      <c r="AI104" s="93" t="s">
        <v>170</v>
      </c>
      <c r="AJ104" s="93" t="s">
        <v>167</v>
      </c>
      <c r="AK104" s="93" t="s">
        <v>170</v>
      </c>
      <c r="AL104" s="93" t="s">
        <v>167</v>
      </c>
      <c r="AM104" s="93" t="s">
        <v>170</v>
      </c>
      <c r="AN104" s="93" t="s">
        <v>170</v>
      </c>
      <c r="AO104" s="93" t="s">
        <v>170</v>
      </c>
      <c r="AP104" s="93" t="s">
        <v>167</v>
      </c>
      <c r="AQ104" s="93" t="s">
        <v>170</v>
      </c>
    </row>
    <row r="105" spans="1:43" ht="31.5" x14ac:dyDescent="0.25">
      <c r="A105" s="80" t="s">
        <v>162</v>
      </c>
      <c r="B105" s="81">
        <v>611902786</v>
      </c>
      <c r="C105" s="81">
        <v>373898130</v>
      </c>
      <c r="D105" s="81">
        <v>1609376</v>
      </c>
      <c r="E105" s="81">
        <v>139367536</v>
      </c>
      <c r="F105" s="81">
        <v>47174804</v>
      </c>
      <c r="G105" s="81">
        <v>13697411</v>
      </c>
      <c r="H105" s="81">
        <v>680314289</v>
      </c>
      <c r="I105" s="81">
        <v>404204925</v>
      </c>
      <c r="J105" s="81">
        <v>2237394</v>
      </c>
      <c r="K105" s="81">
        <v>169661021</v>
      </c>
      <c r="L105" s="81">
        <v>80087082</v>
      </c>
      <c r="M105" s="81">
        <v>15696181</v>
      </c>
      <c r="N105" s="81">
        <v>831785047</v>
      </c>
      <c r="O105" s="81">
        <v>499461257</v>
      </c>
      <c r="P105" s="81">
        <v>1798646</v>
      </c>
      <c r="Q105" s="81">
        <v>210677675</v>
      </c>
      <c r="R105" s="81">
        <v>94619384</v>
      </c>
      <c r="S105" s="81">
        <v>16498776</v>
      </c>
      <c r="T105" s="81">
        <v>859126106</v>
      </c>
      <c r="U105" s="81">
        <v>500611403</v>
      </c>
      <c r="V105" s="81">
        <v>1911048</v>
      </c>
      <c r="W105" s="81">
        <v>229059116</v>
      </c>
      <c r="X105" s="81">
        <v>104457460</v>
      </c>
      <c r="Y105" s="81">
        <v>14757255</v>
      </c>
      <c r="Z105" s="92">
        <v>974318522</v>
      </c>
      <c r="AA105" s="92">
        <v>552933085</v>
      </c>
      <c r="AB105" s="92">
        <v>2374670</v>
      </c>
      <c r="AC105" s="92">
        <v>261197608</v>
      </c>
      <c r="AD105" s="92">
        <v>131103006</v>
      </c>
      <c r="AE105" s="92">
        <v>17177735</v>
      </c>
      <c r="AF105" s="92">
        <v>1067727865</v>
      </c>
      <c r="AG105" s="92">
        <v>609933918</v>
      </c>
      <c r="AH105" s="92">
        <v>2310143</v>
      </c>
      <c r="AI105" s="92">
        <v>287237569</v>
      </c>
      <c r="AJ105" s="92">
        <v>142216638</v>
      </c>
      <c r="AK105" s="92">
        <v>17833594</v>
      </c>
      <c r="AL105" s="92">
        <v>1228416552</v>
      </c>
      <c r="AM105" s="92">
        <v>684539530</v>
      </c>
      <c r="AN105" s="92">
        <v>2115677</v>
      </c>
      <c r="AO105" s="92">
        <v>341059579</v>
      </c>
      <c r="AP105" s="92">
        <v>168528676</v>
      </c>
      <c r="AQ105" s="92">
        <v>19747212</v>
      </c>
    </row>
    <row r="106" spans="1:43" ht="31.5" x14ac:dyDescent="0.25">
      <c r="A106" s="80" t="s">
        <v>163</v>
      </c>
      <c r="B106" s="86">
        <v>106691041</v>
      </c>
      <c r="C106" s="81">
        <v>62464268</v>
      </c>
      <c r="D106" s="81">
        <v>2216975</v>
      </c>
      <c r="E106" s="81">
        <v>18183312</v>
      </c>
      <c r="F106" s="81">
        <v>12134966</v>
      </c>
      <c r="G106" s="81">
        <v>5465640</v>
      </c>
      <c r="H106" s="86">
        <v>102037677</v>
      </c>
      <c r="I106" s="81">
        <v>56294005</v>
      </c>
      <c r="J106" s="81">
        <v>1385536</v>
      </c>
      <c r="K106" s="81">
        <v>20507381</v>
      </c>
      <c r="L106" s="81">
        <v>14498879</v>
      </c>
      <c r="M106" s="81">
        <v>6243188</v>
      </c>
      <c r="N106" s="81">
        <v>77756786</v>
      </c>
      <c r="O106" s="81">
        <v>39891232</v>
      </c>
      <c r="P106" s="81">
        <v>655514</v>
      </c>
      <c r="Q106" s="81">
        <v>15382693</v>
      </c>
      <c r="R106" s="81">
        <v>12542823</v>
      </c>
      <c r="S106" s="81">
        <v>5852738</v>
      </c>
      <c r="T106" s="81">
        <v>88228393</v>
      </c>
      <c r="U106" s="81">
        <v>41405237</v>
      </c>
      <c r="V106" s="81">
        <v>746314</v>
      </c>
      <c r="W106" s="81">
        <v>15358000</v>
      </c>
      <c r="X106" s="81">
        <v>17828690</v>
      </c>
      <c r="Y106" s="81">
        <v>8363106</v>
      </c>
      <c r="Z106" s="92">
        <v>97746744</v>
      </c>
      <c r="AA106" s="92">
        <v>44595773</v>
      </c>
      <c r="AB106" s="92">
        <v>1762289</v>
      </c>
      <c r="AC106" s="92">
        <v>17468292</v>
      </c>
      <c r="AD106" s="92">
        <v>20036359</v>
      </c>
      <c r="AE106" s="92">
        <v>8968212</v>
      </c>
      <c r="AF106" s="92">
        <v>102045808</v>
      </c>
      <c r="AG106" s="92">
        <v>49095779</v>
      </c>
      <c r="AH106" s="92">
        <v>2978240</v>
      </c>
      <c r="AI106" s="92">
        <v>19362887</v>
      </c>
      <c r="AJ106" s="92">
        <v>17360035</v>
      </c>
      <c r="AK106" s="92">
        <v>10267682</v>
      </c>
      <c r="AL106" s="92">
        <v>111213485</v>
      </c>
      <c r="AM106" s="92">
        <v>52646952</v>
      </c>
      <c r="AN106" s="92">
        <v>1569905</v>
      </c>
      <c r="AO106" s="92">
        <v>20150793</v>
      </c>
      <c r="AP106" s="92">
        <v>18831440</v>
      </c>
      <c r="AQ106" s="92">
        <v>12639212</v>
      </c>
    </row>
    <row r="107" spans="1:43" ht="31.5" x14ac:dyDescent="0.25">
      <c r="A107" s="80" t="s">
        <v>164</v>
      </c>
      <c r="B107" s="81">
        <v>70572250</v>
      </c>
      <c r="C107" s="81">
        <v>45037894</v>
      </c>
      <c r="D107" s="81">
        <v>2063842</v>
      </c>
      <c r="E107" s="81">
        <v>6531241</v>
      </c>
      <c r="F107" s="81">
        <v>8015972</v>
      </c>
      <c r="G107" s="81">
        <v>4483269</v>
      </c>
      <c r="H107" s="81">
        <v>60837836</v>
      </c>
      <c r="I107" s="81">
        <v>37588664</v>
      </c>
      <c r="J107" s="81">
        <v>1342358</v>
      </c>
      <c r="K107" s="81">
        <v>6273397</v>
      </c>
      <c r="L107" s="81">
        <v>8600465</v>
      </c>
      <c r="M107" s="81">
        <v>4946999</v>
      </c>
      <c r="N107" s="81">
        <v>41780983</v>
      </c>
      <c r="O107" s="81">
        <v>24089282</v>
      </c>
      <c r="P107" s="81">
        <v>643133</v>
      </c>
      <c r="Q107" s="81">
        <v>2272911</v>
      </c>
      <c r="R107" s="81">
        <v>7838464</v>
      </c>
      <c r="S107" s="81">
        <v>4535347</v>
      </c>
      <c r="T107" s="81">
        <v>53634579</v>
      </c>
      <c r="U107" s="81">
        <v>26783123</v>
      </c>
      <c r="V107" s="81">
        <v>733431</v>
      </c>
      <c r="W107" s="81">
        <v>2823648</v>
      </c>
      <c r="X107" s="81">
        <v>12819297</v>
      </c>
      <c r="Y107" s="81">
        <v>7007983</v>
      </c>
      <c r="Z107" s="92">
        <v>60689482</v>
      </c>
      <c r="AA107" s="92">
        <v>29640978</v>
      </c>
      <c r="AB107" s="92">
        <v>1748705</v>
      </c>
      <c r="AC107" s="92">
        <v>3007841</v>
      </c>
      <c r="AD107" s="92">
        <v>14899435</v>
      </c>
      <c r="AE107" s="92">
        <v>7519936</v>
      </c>
      <c r="AF107" s="92">
        <v>61597022</v>
      </c>
      <c r="AG107" s="92">
        <v>32927642</v>
      </c>
      <c r="AH107" s="92">
        <v>2966554</v>
      </c>
      <c r="AI107" s="92">
        <v>3398204</v>
      </c>
      <c r="AJ107" s="92">
        <v>11889157</v>
      </c>
      <c r="AK107" s="92">
        <v>8449430</v>
      </c>
      <c r="AL107" s="92">
        <v>67986204</v>
      </c>
      <c r="AM107" s="92">
        <v>35350651</v>
      </c>
      <c r="AN107" s="92">
        <v>1548810</v>
      </c>
      <c r="AO107" s="92">
        <v>4180363</v>
      </c>
      <c r="AP107" s="92">
        <v>12783654</v>
      </c>
      <c r="AQ107" s="92">
        <v>10603211</v>
      </c>
    </row>
    <row r="108" spans="1:43" ht="63" x14ac:dyDescent="0.25">
      <c r="A108" s="80" t="s">
        <v>165</v>
      </c>
      <c r="B108" s="81">
        <v>1885418</v>
      </c>
      <c r="C108" s="81">
        <v>77597</v>
      </c>
      <c r="D108" s="81">
        <v>980</v>
      </c>
      <c r="E108" s="81">
        <v>2310</v>
      </c>
      <c r="F108" s="81">
        <v>1723878</v>
      </c>
      <c r="G108" s="81">
        <v>21566</v>
      </c>
      <c r="H108" s="81">
        <v>1819050</v>
      </c>
      <c r="I108" s="81">
        <v>77065</v>
      </c>
      <c r="J108" s="81"/>
      <c r="K108" s="81">
        <v>19039</v>
      </c>
      <c r="L108" s="81">
        <v>1642235</v>
      </c>
      <c r="M108" s="81">
        <v>23171</v>
      </c>
      <c r="N108" s="81">
        <v>1084001</v>
      </c>
      <c r="O108" s="81">
        <v>50859</v>
      </c>
      <c r="P108" s="81"/>
      <c r="Q108" s="81">
        <v>13592</v>
      </c>
      <c r="R108" s="81">
        <v>940741</v>
      </c>
      <c r="S108" s="81">
        <v>17086</v>
      </c>
      <c r="T108" s="81">
        <v>1252426</v>
      </c>
      <c r="U108" s="81">
        <v>56095</v>
      </c>
      <c r="V108" s="81"/>
      <c r="W108" s="81">
        <v>13566</v>
      </c>
      <c r="X108" s="81">
        <v>1073035</v>
      </c>
      <c r="Y108" s="81">
        <v>14563</v>
      </c>
      <c r="Z108" s="92">
        <v>881636</v>
      </c>
      <c r="AA108" s="92">
        <v>56095</v>
      </c>
      <c r="AB108" s="93"/>
      <c r="AC108" s="93" t="s">
        <v>168</v>
      </c>
      <c r="AD108" s="92">
        <v>774127</v>
      </c>
      <c r="AE108" s="92">
        <v>14768</v>
      </c>
      <c r="AF108" s="92">
        <v>869530</v>
      </c>
      <c r="AG108" s="92">
        <v>56663</v>
      </c>
      <c r="AH108" s="93" t="s">
        <v>170</v>
      </c>
      <c r="AI108" s="93" t="s">
        <v>167</v>
      </c>
      <c r="AJ108" s="92">
        <v>737289</v>
      </c>
      <c r="AK108" s="92">
        <v>22671</v>
      </c>
      <c r="AL108" s="92">
        <v>704969</v>
      </c>
      <c r="AM108" s="92">
        <v>55552</v>
      </c>
      <c r="AN108" s="93" t="s">
        <v>170</v>
      </c>
      <c r="AO108" s="93" t="s">
        <v>167</v>
      </c>
      <c r="AP108" s="92">
        <v>521208</v>
      </c>
      <c r="AQ108" s="92">
        <v>18300</v>
      </c>
    </row>
    <row r="109" spans="1:43" ht="31.5" x14ac:dyDescent="0.25">
      <c r="A109" s="80" t="s">
        <v>166</v>
      </c>
      <c r="B109" s="81">
        <v>34233373</v>
      </c>
      <c r="C109" s="81">
        <v>17348777</v>
      </c>
      <c r="D109" s="81">
        <v>152153</v>
      </c>
      <c r="E109" s="81">
        <v>11649761</v>
      </c>
      <c r="F109" s="81">
        <v>2395116</v>
      </c>
      <c r="G109" s="81">
        <v>960805</v>
      </c>
      <c r="H109" s="81">
        <v>39380791</v>
      </c>
      <c r="I109" s="81">
        <v>18628276</v>
      </c>
      <c r="J109" s="81">
        <v>43178</v>
      </c>
      <c r="K109" s="81">
        <v>14214945</v>
      </c>
      <c r="L109" s="81">
        <v>4256179</v>
      </c>
      <c r="M109" s="81">
        <v>1273018</v>
      </c>
      <c r="N109" s="81">
        <v>34891802</v>
      </c>
      <c r="O109" s="81">
        <v>15751091</v>
      </c>
      <c r="P109" s="81">
        <v>12381</v>
      </c>
      <c r="Q109" s="81">
        <v>13096190</v>
      </c>
      <c r="R109" s="81">
        <v>3763618</v>
      </c>
      <c r="S109" s="81">
        <v>1300305</v>
      </c>
      <c r="T109" s="81">
        <v>33341388</v>
      </c>
      <c r="U109" s="81">
        <v>14566019</v>
      </c>
      <c r="V109" s="81">
        <v>12883</v>
      </c>
      <c r="W109" s="81">
        <v>12520786</v>
      </c>
      <c r="X109" s="81">
        <v>3936358</v>
      </c>
      <c r="Y109" s="81">
        <v>1340560</v>
      </c>
      <c r="Z109" s="92">
        <v>36175626</v>
      </c>
      <c r="AA109" s="92">
        <v>14898700</v>
      </c>
      <c r="AB109" s="92">
        <v>13584</v>
      </c>
      <c r="AC109" s="92">
        <v>14446885</v>
      </c>
      <c r="AD109" s="92">
        <v>4362797</v>
      </c>
      <c r="AE109" s="92">
        <v>1433508</v>
      </c>
      <c r="AF109" s="92">
        <v>39579256</v>
      </c>
      <c r="AG109" s="92">
        <v>16111474</v>
      </c>
      <c r="AH109" s="92">
        <v>11686</v>
      </c>
      <c r="AI109" s="92">
        <v>15936970</v>
      </c>
      <c r="AJ109" s="92">
        <v>4733589</v>
      </c>
      <c r="AK109" s="92">
        <v>1795581</v>
      </c>
      <c r="AL109" s="92">
        <v>42522312</v>
      </c>
      <c r="AM109" s="92">
        <v>17240749</v>
      </c>
      <c r="AN109" s="92">
        <v>21095</v>
      </c>
      <c r="AO109" s="92" t="s">
        <v>167</v>
      </c>
      <c r="AP109" s="92">
        <v>5526578</v>
      </c>
      <c r="AQ109" s="92">
        <v>2017701</v>
      </c>
    </row>
    <row r="111" spans="1:43" s="36" customFormat="1" x14ac:dyDescent="0.25">
      <c r="A111" s="2" t="s">
        <v>169</v>
      </c>
    </row>
    <row r="112" spans="1:43" s="36" customFormat="1" x14ac:dyDescent="0.25">
      <c r="A112" s="2"/>
    </row>
    <row r="113" spans="1:8" s="36" customFormat="1" x14ac:dyDescent="0.25">
      <c r="A113" s="2"/>
    </row>
    <row r="114" spans="1:8" ht="18.75" x14ac:dyDescent="0.25">
      <c r="A114" s="14" t="s">
        <v>174</v>
      </c>
      <c r="B114" s="2"/>
      <c r="C114" s="2"/>
      <c r="D114" s="2"/>
      <c r="E114" s="2"/>
      <c r="F114" s="2"/>
      <c r="G114" s="2"/>
      <c r="H114" s="2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90" zoomScaleNormal="90" workbookViewId="0">
      <selection activeCell="A3" sqref="A3"/>
    </sheetView>
  </sheetViews>
  <sheetFormatPr defaultRowHeight="15" x14ac:dyDescent="0.25"/>
  <cols>
    <col min="1" max="1" width="36" customWidth="1"/>
    <col min="3" max="3" width="9.7109375" customWidth="1"/>
  </cols>
  <sheetData>
    <row r="1" spans="1:14" s="2" customFormat="1" ht="33" customHeight="1" x14ac:dyDescent="0.25">
      <c r="A1" s="25" t="s">
        <v>2</v>
      </c>
    </row>
    <row r="2" spans="1:14" s="2" customFormat="1" ht="33" customHeight="1" x14ac:dyDescent="0.25">
      <c r="A2" s="143" t="s">
        <v>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4" s="36" customFormat="1" ht="15.75" x14ac:dyDescent="0.25">
      <c r="A3" s="34"/>
      <c r="B3" s="32">
        <v>2004</v>
      </c>
      <c r="C3" s="32">
        <v>2005</v>
      </c>
      <c r="D3" s="32">
        <v>2006</v>
      </c>
      <c r="E3" s="32">
        <v>2007</v>
      </c>
      <c r="F3" s="32">
        <v>2008</v>
      </c>
      <c r="G3" s="32">
        <v>2009</v>
      </c>
      <c r="H3" s="32">
        <v>2010</v>
      </c>
      <c r="I3" s="32">
        <v>2011</v>
      </c>
      <c r="J3" s="32">
        <v>2012</v>
      </c>
      <c r="K3" s="32">
        <v>2013</v>
      </c>
      <c r="L3" s="32">
        <v>2014</v>
      </c>
      <c r="M3" s="32">
        <v>2015</v>
      </c>
      <c r="N3" s="32">
        <v>2016</v>
      </c>
    </row>
    <row r="4" spans="1:14" s="41" customFormat="1" ht="15.75" x14ac:dyDescent="0.25">
      <c r="A4" s="64" t="s">
        <v>1</v>
      </c>
      <c r="B4" s="67">
        <v>101.6</v>
      </c>
      <c r="C4" s="67">
        <v>101.9</v>
      </c>
      <c r="D4" s="67">
        <v>102.4</v>
      </c>
      <c r="E4" s="67">
        <v>103.1</v>
      </c>
      <c r="F4" s="67">
        <v>103.6</v>
      </c>
      <c r="G4" s="67">
        <v>103.2</v>
      </c>
      <c r="H4" s="67">
        <v>103</v>
      </c>
      <c r="I4" s="67">
        <v>104</v>
      </c>
      <c r="J4" s="67">
        <v>104.3</v>
      </c>
      <c r="K4" s="67">
        <v>104.1</v>
      </c>
      <c r="L4" s="67">
        <v>103.7</v>
      </c>
      <c r="M4" s="67">
        <v>103.2</v>
      </c>
      <c r="N4" s="98">
        <v>103.9</v>
      </c>
    </row>
    <row r="5" spans="1:14" s="40" customFormat="1" ht="31.5" x14ac:dyDescent="0.25">
      <c r="A5" s="46" t="s">
        <v>20</v>
      </c>
      <c r="B5" s="68">
        <v>97.5</v>
      </c>
      <c r="C5" s="68">
        <v>97.9</v>
      </c>
      <c r="D5" s="68">
        <v>99.1</v>
      </c>
      <c r="E5" s="68">
        <v>100.6</v>
      </c>
      <c r="F5" s="68">
        <v>100.5</v>
      </c>
      <c r="G5" s="68">
        <v>100.9</v>
      </c>
      <c r="H5" s="68">
        <v>101.2</v>
      </c>
      <c r="I5" s="68">
        <v>101.8</v>
      </c>
      <c r="J5" s="68">
        <v>101.6</v>
      </c>
      <c r="K5" s="68">
        <v>102.2</v>
      </c>
      <c r="L5" s="68">
        <v>101.9</v>
      </c>
      <c r="M5" s="68">
        <v>101.8</v>
      </c>
      <c r="N5" s="68">
        <v>103.3</v>
      </c>
    </row>
    <row r="6" spans="1:14" s="40" customFormat="1" ht="31.5" x14ac:dyDescent="0.25">
      <c r="A6" s="46" t="s">
        <v>21</v>
      </c>
      <c r="B6" s="68">
        <v>99.1</v>
      </c>
      <c r="C6" s="68">
        <v>99</v>
      </c>
      <c r="D6" s="68">
        <v>99.8</v>
      </c>
      <c r="E6" s="68">
        <v>100.1</v>
      </c>
      <c r="F6" s="68">
        <v>99.3</v>
      </c>
      <c r="G6" s="68">
        <v>100.4</v>
      </c>
      <c r="H6" s="68">
        <v>101.6</v>
      </c>
      <c r="I6" s="68">
        <v>100.1</v>
      </c>
      <c r="J6" s="68">
        <v>100.7</v>
      </c>
      <c r="K6" s="68">
        <v>101.6</v>
      </c>
      <c r="L6" s="68">
        <v>100.1</v>
      </c>
      <c r="M6" s="68">
        <v>102.1</v>
      </c>
      <c r="N6" s="68">
        <v>102.8</v>
      </c>
    </row>
    <row r="7" spans="1:14" s="40" customFormat="1" ht="31.5" x14ac:dyDescent="0.25">
      <c r="A7" s="46" t="s">
        <v>22</v>
      </c>
      <c r="B7" s="68">
        <v>105</v>
      </c>
      <c r="C7" s="68">
        <v>104.6</v>
      </c>
      <c r="D7" s="68">
        <v>105.4</v>
      </c>
      <c r="E7" s="68">
        <v>106.1</v>
      </c>
      <c r="F7" s="68">
        <v>106.1</v>
      </c>
      <c r="G7" s="68">
        <v>106.3</v>
      </c>
      <c r="H7" s="68">
        <v>103.6</v>
      </c>
      <c r="I7" s="68">
        <v>104.9</v>
      </c>
      <c r="J7" s="68">
        <v>105.7</v>
      </c>
      <c r="K7" s="68">
        <v>106.1</v>
      </c>
      <c r="L7" s="68">
        <v>105.2</v>
      </c>
      <c r="M7" s="68">
        <v>105.9</v>
      </c>
      <c r="N7" s="68">
        <v>107.9</v>
      </c>
    </row>
    <row r="8" spans="1:14" s="40" customFormat="1" ht="31.5" x14ac:dyDescent="0.25">
      <c r="A8" s="46" t="s">
        <v>23</v>
      </c>
      <c r="B8" s="68">
        <v>103.7</v>
      </c>
      <c r="C8" s="68">
        <v>103.8</v>
      </c>
      <c r="D8" s="68">
        <v>104.1</v>
      </c>
      <c r="E8" s="68">
        <v>105.3</v>
      </c>
      <c r="F8" s="68">
        <v>105.7</v>
      </c>
      <c r="G8" s="68">
        <v>105.5</v>
      </c>
      <c r="H8" s="68">
        <v>105.5</v>
      </c>
      <c r="I8" s="68">
        <v>105.5</v>
      </c>
      <c r="J8" s="68">
        <v>105.8</v>
      </c>
      <c r="K8" s="68">
        <v>106.2</v>
      </c>
      <c r="L8" s="68">
        <v>106.7</v>
      </c>
      <c r="M8" s="68">
        <v>105.7</v>
      </c>
      <c r="N8" s="68">
        <v>104.7</v>
      </c>
    </row>
    <row r="9" spans="1:14" s="40" customFormat="1" ht="47.25" x14ac:dyDescent="0.25">
      <c r="A9" s="46" t="s">
        <v>24</v>
      </c>
      <c r="B9" s="68">
        <v>100.4</v>
      </c>
      <c r="C9" s="68">
        <v>100.7</v>
      </c>
      <c r="D9" s="68">
        <v>100.9</v>
      </c>
      <c r="E9" s="68">
        <v>102.4</v>
      </c>
      <c r="F9" s="68">
        <v>102.9</v>
      </c>
      <c r="G9" s="68">
        <v>103.3</v>
      </c>
      <c r="H9" s="68">
        <v>103.6</v>
      </c>
      <c r="I9" s="68">
        <v>105.2</v>
      </c>
      <c r="J9" s="68">
        <v>105.6</v>
      </c>
      <c r="K9" s="68">
        <v>105.4</v>
      </c>
      <c r="L9" s="68">
        <v>105.2</v>
      </c>
      <c r="M9" s="68">
        <v>103.8</v>
      </c>
      <c r="N9" s="68">
        <v>104.9</v>
      </c>
    </row>
    <row r="10" spans="1:14" s="40" customFormat="1" ht="15.75" x14ac:dyDescent="0.25">
      <c r="A10" s="46" t="s">
        <v>25</v>
      </c>
      <c r="B10" s="68">
        <v>100.1</v>
      </c>
      <c r="C10" s="68">
        <v>100.2</v>
      </c>
      <c r="D10" s="68">
        <v>100.2</v>
      </c>
      <c r="E10" s="68">
        <v>103.5</v>
      </c>
      <c r="F10" s="68">
        <v>102.2</v>
      </c>
      <c r="G10" s="68">
        <v>102.2</v>
      </c>
      <c r="H10" s="68">
        <v>101.8</v>
      </c>
      <c r="I10" s="68">
        <v>103.1</v>
      </c>
      <c r="J10" s="68">
        <v>103.5</v>
      </c>
      <c r="K10" s="68">
        <v>102.9</v>
      </c>
      <c r="L10" s="68">
        <v>102.7</v>
      </c>
      <c r="M10" s="68">
        <v>102.5</v>
      </c>
      <c r="N10" s="68">
        <v>105.4</v>
      </c>
    </row>
    <row r="11" spans="1:14" s="40" customFormat="1" ht="78.75" x14ac:dyDescent="0.25">
      <c r="A11" s="46" t="s">
        <v>26</v>
      </c>
      <c r="B11" s="68">
        <v>102.4</v>
      </c>
      <c r="C11" s="68">
        <v>104.6</v>
      </c>
      <c r="D11" s="68">
        <v>105.9</v>
      </c>
      <c r="E11" s="68">
        <v>109.4</v>
      </c>
      <c r="F11" s="68">
        <v>109</v>
      </c>
      <c r="G11" s="68">
        <v>107.2</v>
      </c>
      <c r="H11" s="68">
        <v>106.8</v>
      </c>
      <c r="I11" s="68">
        <v>106.7</v>
      </c>
      <c r="J11" s="68">
        <v>106.3</v>
      </c>
      <c r="K11" s="68">
        <v>106.2</v>
      </c>
      <c r="L11" s="68">
        <v>107</v>
      </c>
      <c r="M11" s="68">
        <v>105.3</v>
      </c>
      <c r="N11" s="68">
        <v>104.1</v>
      </c>
    </row>
    <row r="12" spans="1:14" s="40" customFormat="1" ht="15.75" x14ac:dyDescent="0.25">
      <c r="A12" s="46" t="s">
        <v>27</v>
      </c>
      <c r="B12" s="68">
        <v>101.6</v>
      </c>
      <c r="C12" s="68">
        <v>102.1</v>
      </c>
      <c r="D12" s="68">
        <v>102.5</v>
      </c>
      <c r="E12" s="68">
        <v>103.3</v>
      </c>
      <c r="F12" s="68">
        <v>103.3</v>
      </c>
      <c r="G12" s="68">
        <v>103</v>
      </c>
      <c r="H12" s="68">
        <v>103</v>
      </c>
      <c r="I12" s="68">
        <v>103</v>
      </c>
      <c r="J12" s="68">
        <v>103.2</v>
      </c>
      <c r="K12" s="68">
        <v>102.8</v>
      </c>
      <c r="L12" s="68">
        <v>103.4</v>
      </c>
      <c r="M12" s="68">
        <v>102.2</v>
      </c>
      <c r="N12" s="68">
        <v>104.5</v>
      </c>
    </row>
    <row r="13" spans="1:14" s="40" customFormat="1" ht="15.75" x14ac:dyDescent="0.25">
      <c r="A13" s="46" t="s">
        <v>28</v>
      </c>
      <c r="B13" s="68">
        <v>102.1</v>
      </c>
      <c r="C13" s="68">
        <v>102.5</v>
      </c>
      <c r="D13" s="68">
        <v>102.8</v>
      </c>
      <c r="E13" s="68">
        <v>103.2</v>
      </c>
      <c r="F13" s="68">
        <v>103.6</v>
      </c>
      <c r="G13" s="68">
        <v>103.6</v>
      </c>
      <c r="H13" s="68">
        <v>102.2</v>
      </c>
      <c r="I13" s="68">
        <v>104.4</v>
      </c>
      <c r="J13" s="68">
        <v>105.3</v>
      </c>
      <c r="K13" s="68">
        <v>103.7</v>
      </c>
      <c r="L13" s="68">
        <v>104.1</v>
      </c>
      <c r="M13" s="68">
        <v>103.1</v>
      </c>
      <c r="N13" s="68">
        <v>103.2</v>
      </c>
    </row>
    <row r="14" spans="1:14" s="40" customFormat="1" ht="15.75" x14ac:dyDescent="0.25">
      <c r="A14" s="46" t="s">
        <v>29</v>
      </c>
      <c r="B14" s="68">
        <v>105</v>
      </c>
      <c r="C14" s="68">
        <v>104.5</v>
      </c>
      <c r="D14" s="68">
        <v>106.3</v>
      </c>
      <c r="E14" s="68">
        <v>108.8</v>
      </c>
      <c r="F14" s="68">
        <v>109.4</v>
      </c>
      <c r="G14" s="68">
        <v>107.2</v>
      </c>
      <c r="H14" s="68">
        <v>105.8</v>
      </c>
      <c r="I14" s="68">
        <v>107.9</v>
      </c>
      <c r="J14" s="68">
        <v>110.4</v>
      </c>
      <c r="K14" s="68">
        <v>108.7</v>
      </c>
      <c r="L14" s="68">
        <v>105.8</v>
      </c>
      <c r="M14" s="68">
        <v>105.8</v>
      </c>
      <c r="N14" s="68">
        <v>108.7</v>
      </c>
    </row>
    <row r="15" spans="1:14" s="40" customFormat="1" ht="47.25" x14ac:dyDescent="0.25">
      <c r="A15" s="46" t="s">
        <v>30</v>
      </c>
      <c r="B15" s="68">
        <v>100.8</v>
      </c>
      <c r="C15" s="68">
        <v>100.9</v>
      </c>
      <c r="D15" s="68">
        <v>101.2</v>
      </c>
      <c r="E15" s="68">
        <v>100.8</v>
      </c>
      <c r="F15" s="68">
        <v>101.9</v>
      </c>
      <c r="G15" s="68">
        <v>101.1</v>
      </c>
      <c r="H15" s="68">
        <v>101.9</v>
      </c>
      <c r="I15" s="68">
        <v>102.3</v>
      </c>
      <c r="J15" s="68">
        <v>102.1</v>
      </c>
      <c r="K15" s="68">
        <v>102.9</v>
      </c>
      <c r="L15" s="68">
        <v>101.6</v>
      </c>
      <c r="M15" s="68">
        <v>101.1</v>
      </c>
      <c r="N15" s="68">
        <v>102.5</v>
      </c>
    </row>
    <row r="16" spans="1:14" s="40" customFormat="1" ht="63" x14ac:dyDescent="0.25">
      <c r="A16" s="46" t="s">
        <v>31</v>
      </c>
      <c r="B16" s="68">
        <v>103.9</v>
      </c>
      <c r="C16" s="68">
        <v>104.9</v>
      </c>
      <c r="D16" s="68">
        <v>106.4</v>
      </c>
      <c r="E16" s="68">
        <v>108.6</v>
      </c>
      <c r="F16" s="68">
        <v>106.3</v>
      </c>
      <c r="G16" s="68">
        <v>106.8</v>
      </c>
      <c r="H16" s="68">
        <v>107.3</v>
      </c>
      <c r="I16" s="68">
        <v>105.6</v>
      </c>
      <c r="J16" s="68">
        <v>105</v>
      </c>
      <c r="K16" s="68">
        <v>103.6</v>
      </c>
      <c r="L16" s="68">
        <v>101.8</v>
      </c>
      <c r="M16" s="68">
        <v>105.1</v>
      </c>
      <c r="N16" s="68">
        <v>105.6</v>
      </c>
    </row>
    <row r="17" spans="1:14" s="40" customFormat="1" ht="15.75" x14ac:dyDescent="0.25">
      <c r="A17" s="46" t="s">
        <v>32</v>
      </c>
      <c r="B17" s="68">
        <v>100.6</v>
      </c>
      <c r="C17" s="68">
        <v>101.4</v>
      </c>
      <c r="D17" s="68">
        <v>102.3</v>
      </c>
      <c r="E17" s="68">
        <v>103.2</v>
      </c>
      <c r="F17" s="68">
        <v>103.4</v>
      </c>
      <c r="G17" s="68">
        <v>102.3</v>
      </c>
      <c r="H17" s="68">
        <v>102.6</v>
      </c>
      <c r="I17" s="68">
        <v>103.4</v>
      </c>
      <c r="J17" s="68">
        <v>103.8</v>
      </c>
      <c r="K17" s="68">
        <v>103.8</v>
      </c>
      <c r="L17" s="68">
        <v>103</v>
      </c>
      <c r="M17" s="68">
        <v>102.2</v>
      </c>
      <c r="N17" s="68">
        <v>102.2</v>
      </c>
    </row>
    <row r="18" spans="1:14" s="40" customFormat="1" ht="31.5" x14ac:dyDescent="0.25">
      <c r="A18" s="46" t="s">
        <v>33</v>
      </c>
      <c r="B18" s="68">
        <v>102.1</v>
      </c>
      <c r="C18" s="68">
        <v>102.9</v>
      </c>
      <c r="D18" s="68">
        <v>103.7</v>
      </c>
      <c r="E18" s="68">
        <v>104.2</v>
      </c>
      <c r="F18" s="68">
        <v>104.3</v>
      </c>
      <c r="G18" s="68">
        <v>103.9</v>
      </c>
      <c r="H18" s="68">
        <v>103.6</v>
      </c>
      <c r="I18" s="68">
        <v>104.3</v>
      </c>
      <c r="J18" s="68">
        <v>105.4</v>
      </c>
      <c r="K18" s="68">
        <v>104.8</v>
      </c>
      <c r="L18" s="68">
        <v>103</v>
      </c>
      <c r="M18" s="68">
        <v>101.9</v>
      </c>
      <c r="N18" s="68">
        <v>101.6</v>
      </c>
    </row>
    <row r="19" spans="1:14" s="40" customFormat="1" ht="47.25" x14ac:dyDescent="0.25">
      <c r="A19" s="46" t="s">
        <v>34</v>
      </c>
      <c r="B19" s="68">
        <v>103.3</v>
      </c>
      <c r="C19" s="68">
        <v>103.9</v>
      </c>
      <c r="D19" s="68">
        <v>104.6</v>
      </c>
      <c r="E19" s="68">
        <v>104.9</v>
      </c>
      <c r="F19" s="68">
        <v>105.1</v>
      </c>
      <c r="G19" s="68">
        <v>102.9</v>
      </c>
      <c r="H19" s="68">
        <v>103.5</v>
      </c>
      <c r="I19" s="68">
        <v>105.2</v>
      </c>
      <c r="J19" s="68">
        <v>103.9</v>
      </c>
      <c r="K19" s="68">
        <v>103.7</v>
      </c>
      <c r="L19" s="68">
        <v>101.8</v>
      </c>
      <c r="M19" s="68">
        <v>103.2</v>
      </c>
      <c r="N19" s="68">
        <v>104</v>
      </c>
    </row>
  </sheetData>
  <mergeCells count="1"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90" zoomScaleNormal="90" workbookViewId="0">
      <pane xSplit="1" ySplit="4" topLeftCell="AL5" activePane="bottomRight" state="frozen"/>
      <selection pane="topRight" activeCell="B1" sqref="B1"/>
      <selection pane="bottomLeft" activeCell="A5" sqref="A5"/>
      <selection pane="bottomRight" activeCell="AL3" sqref="AL3:AQ3"/>
    </sheetView>
  </sheetViews>
  <sheetFormatPr defaultRowHeight="15.75" x14ac:dyDescent="0.25"/>
  <cols>
    <col min="1" max="1" width="34" style="37" customWidth="1"/>
    <col min="2" max="5" width="14.140625" customWidth="1"/>
    <col min="6" max="6" width="16.140625" customWidth="1"/>
    <col min="7" max="11" width="14.140625" customWidth="1"/>
    <col min="12" max="12" width="15.42578125" customWidth="1"/>
    <col min="13" max="17" width="14.140625" customWidth="1"/>
    <col min="18" max="18" width="16" customWidth="1"/>
    <col min="19" max="19" width="14.140625" customWidth="1"/>
    <col min="20" max="20" width="14.140625" style="44" customWidth="1"/>
    <col min="21" max="23" width="14.140625" customWidth="1"/>
    <col min="24" max="24" width="16" customWidth="1"/>
    <col min="25" max="29" width="14.140625" customWidth="1"/>
    <col min="30" max="30" width="16.42578125" customWidth="1"/>
    <col min="31" max="35" width="14.140625" customWidth="1"/>
    <col min="36" max="36" width="15.85546875" customWidth="1"/>
    <col min="37" max="37" width="14.140625" customWidth="1"/>
    <col min="38" max="38" width="12.5703125" customWidth="1"/>
    <col min="39" max="41" width="12" customWidth="1"/>
    <col min="42" max="42" width="16.140625" customWidth="1"/>
    <col min="43" max="43" width="12" customWidth="1"/>
  </cols>
  <sheetData>
    <row r="1" spans="1:43" s="2" customFormat="1" ht="33" customHeight="1" x14ac:dyDescent="0.25">
      <c r="A1" s="33" t="s">
        <v>2</v>
      </c>
      <c r="T1" s="9"/>
    </row>
    <row r="2" spans="1:43" s="2" customFormat="1" ht="27.75" customHeight="1" x14ac:dyDescent="0.2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T2" s="9"/>
    </row>
    <row r="3" spans="1:43" ht="18.75" x14ac:dyDescent="0.25">
      <c r="A3" s="144"/>
      <c r="B3" s="133">
        <v>2017</v>
      </c>
      <c r="C3" s="133"/>
      <c r="D3" s="133"/>
      <c r="E3" s="133"/>
      <c r="F3" s="133"/>
      <c r="G3" s="133"/>
      <c r="H3" s="133">
        <v>2018</v>
      </c>
      <c r="I3" s="133"/>
      <c r="J3" s="133"/>
      <c r="K3" s="133"/>
      <c r="L3" s="133"/>
      <c r="M3" s="133"/>
      <c r="N3" s="133">
        <v>2019</v>
      </c>
      <c r="O3" s="133"/>
      <c r="P3" s="133"/>
      <c r="Q3" s="133"/>
      <c r="R3" s="133"/>
      <c r="S3" s="133"/>
      <c r="T3" s="133">
        <v>2020</v>
      </c>
      <c r="U3" s="133"/>
      <c r="V3" s="133"/>
      <c r="W3" s="133"/>
      <c r="X3" s="133"/>
      <c r="Y3" s="133"/>
      <c r="Z3" s="133">
        <v>2021</v>
      </c>
      <c r="AA3" s="133"/>
      <c r="AB3" s="133"/>
      <c r="AC3" s="133"/>
      <c r="AD3" s="133"/>
      <c r="AE3" s="133"/>
      <c r="AF3" s="132" t="s">
        <v>173</v>
      </c>
      <c r="AG3" s="132"/>
      <c r="AH3" s="132"/>
      <c r="AI3" s="132"/>
      <c r="AJ3" s="132"/>
      <c r="AK3" s="132"/>
      <c r="AL3" s="145" t="s">
        <v>196</v>
      </c>
      <c r="AM3" s="145"/>
      <c r="AN3" s="145"/>
      <c r="AO3" s="145"/>
      <c r="AP3" s="145"/>
      <c r="AQ3" s="145"/>
    </row>
    <row r="4" spans="1:43" ht="86.25" customHeight="1" x14ac:dyDescent="0.25">
      <c r="A4" s="144"/>
      <c r="B4" s="32" t="s">
        <v>16</v>
      </c>
      <c r="C4" s="119" t="s">
        <v>185</v>
      </c>
      <c r="D4" s="119" t="s">
        <v>187</v>
      </c>
      <c r="E4" s="32" t="s">
        <v>17</v>
      </c>
      <c r="F4" s="119" t="s">
        <v>186</v>
      </c>
      <c r="G4" s="32" t="s">
        <v>18</v>
      </c>
      <c r="H4" s="32" t="s">
        <v>16</v>
      </c>
      <c r="I4" s="119" t="s">
        <v>185</v>
      </c>
      <c r="J4" s="119" t="s">
        <v>187</v>
      </c>
      <c r="K4" s="117" t="s">
        <v>17</v>
      </c>
      <c r="L4" s="119" t="s">
        <v>186</v>
      </c>
      <c r="M4" s="117" t="s">
        <v>18</v>
      </c>
      <c r="N4" s="32" t="s">
        <v>16</v>
      </c>
      <c r="O4" s="119" t="s">
        <v>185</v>
      </c>
      <c r="P4" s="119" t="s">
        <v>187</v>
      </c>
      <c r="Q4" s="117" t="s">
        <v>17</v>
      </c>
      <c r="R4" s="119" t="s">
        <v>186</v>
      </c>
      <c r="S4" s="117" t="s">
        <v>18</v>
      </c>
      <c r="T4" s="43" t="s">
        <v>16</v>
      </c>
      <c r="U4" s="119" t="s">
        <v>185</v>
      </c>
      <c r="V4" s="119" t="s">
        <v>187</v>
      </c>
      <c r="W4" s="117" t="s">
        <v>17</v>
      </c>
      <c r="X4" s="119" t="s">
        <v>186</v>
      </c>
      <c r="Y4" s="117" t="s">
        <v>18</v>
      </c>
      <c r="Z4" s="43" t="s">
        <v>16</v>
      </c>
      <c r="AA4" s="119" t="s">
        <v>185</v>
      </c>
      <c r="AB4" s="119" t="s">
        <v>187</v>
      </c>
      <c r="AC4" s="117" t="s">
        <v>17</v>
      </c>
      <c r="AD4" s="119" t="s">
        <v>186</v>
      </c>
      <c r="AE4" s="117" t="s">
        <v>18</v>
      </c>
      <c r="AF4" s="43" t="s">
        <v>16</v>
      </c>
      <c r="AG4" s="119" t="s">
        <v>185</v>
      </c>
      <c r="AH4" s="119" t="s">
        <v>187</v>
      </c>
      <c r="AI4" s="117" t="s">
        <v>17</v>
      </c>
      <c r="AJ4" s="119" t="s">
        <v>186</v>
      </c>
      <c r="AK4" s="117" t="s">
        <v>18</v>
      </c>
      <c r="AL4" s="43" t="s">
        <v>16</v>
      </c>
      <c r="AM4" s="119" t="s">
        <v>185</v>
      </c>
      <c r="AN4" s="119" t="s">
        <v>187</v>
      </c>
      <c r="AO4" s="121" t="s">
        <v>17</v>
      </c>
      <c r="AP4" s="119" t="s">
        <v>186</v>
      </c>
      <c r="AQ4" s="121" t="s">
        <v>18</v>
      </c>
    </row>
    <row r="5" spans="1:43" s="42" customFormat="1" ht="31.5" x14ac:dyDescent="0.25">
      <c r="A5" s="64" t="s">
        <v>19</v>
      </c>
      <c r="B5" s="67">
        <v>103.8</v>
      </c>
      <c r="C5" s="67">
        <v>100.8</v>
      </c>
      <c r="D5" s="67">
        <v>102.9</v>
      </c>
      <c r="E5" s="67">
        <v>104</v>
      </c>
      <c r="F5" s="67">
        <v>105.1</v>
      </c>
      <c r="G5" s="67">
        <v>107.6</v>
      </c>
      <c r="H5" s="67">
        <v>104.2</v>
      </c>
      <c r="I5" s="67">
        <v>100.3</v>
      </c>
      <c r="J5" s="67">
        <v>103</v>
      </c>
      <c r="K5" s="67">
        <v>105</v>
      </c>
      <c r="L5" s="67">
        <v>106</v>
      </c>
      <c r="M5" s="67">
        <v>108.3</v>
      </c>
      <c r="N5" s="98">
        <v>104.2</v>
      </c>
      <c r="O5" s="98">
        <v>100.3</v>
      </c>
      <c r="P5" s="98">
        <v>103</v>
      </c>
      <c r="Q5" s="98">
        <v>104.8</v>
      </c>
      <c r="R5" s="98">
        <v>105.7</v>
      </c>
      <c r="S5" s="98">
        <v>109.2</v>
      </c>
      <c r="T5" s="88">
        <v>103.7</v>
      </c>
      <c r="U5" s="88">
        <v>101.9</v>
      </c>
      <c r="V5" s="88">
        <v>103.4</v>
      </c>
      <c r="W5" s="88">
        <v>103.7</v>
      </c>
      <c r="X5" s="88">
        <v>105.3</v>
      </c>
      <c r="Y5" s="88">
        <v>110.2</v>
      </c>
      <c r="Z5" s="102">
        <v>103.7</v>
      </c>
      <c r="AA5" s="102">
        <v>103</v>
      </c>
      <c r="AB5" s="102">
        <v>103.2</v>
      </c>
      <c r="AC5" s="102">
        <v>103</v>
      </c>
      <c r="AD5" s="102">
        <v>104.7</v>
      </c>
      <c r="AE5" s="102">
        <v>110.3</v>
      </c>
      <c r="AF5" s="102">
        <v>104.2</v>
      </c>
      <c r="AG5" s="107">
        <v>105.8</v>
      </c>
      <c r="AH5" s="107">
        <v>103.8</v>
      </c>
      <c r="AI5" s="107">
        <v>102.9</v>
      </c>
      <c r="AJ5" s="107">
        <v>103.6</v>
      </c>
      <c r="AK5" s="108">
        <v>106.4</v>
      </c>
      <c r="AL5" s="110">
        <v>103.6</v>
      </c>
      <c r="AM5" s="107">
        <v>103.4</v>
      </c>
      <c r="AN5" s="107">
        <v>104.2</v>
      </c>
      <c r="AO5" s="107">
        <v>103.2</v>
      </c>
      <c r="AP5" s="107">
        <v>103.1</v>
      </c>
      <c r="AQ5" s="107">
        <v>106.2</v>
      </c>
    </row>
    <row r="6" spans="1:43" ht="47.25" x14ac:dyDescent="0.25">
      <c r="A6" s="47" t="s">
        <v>46</v>
      </c>
      <c r="B6" s="68">
        <v>105</v>
      </c>
      <c r="C6" s="89"/>
      <c r="D6" s="68">
        <v>104.3</v>
      </c>
      <c r="E6" s="68">
        <v>105.5</v>
      </c>
      <c r="F6" s="68">
        <v>107.2</v>
      </c>
      <c r="G6" s="68">
        <v>107</v>
      </c>
      <c r="H6" s="68">
        <v>105.1</v>
      </c>
      <c r="I6" s="89"/>
      <c r="J6" s="68">
        <v>104</v>
      </c>
      <c r="K6" s="68">
        <v>106.7</v>
      </c>
      <c r="L6" s="68">
        <v>107.3</v>
      </c>
      <c r="M6" s="68">
        <v>106.4</v>
      </c>
      <c r="N6" s="69">
        <v>105.2</v>
      </c>
      <c r="O6" s="69"/>
      <c r="P6" s="69">
        <v>104.7</v>
      </c>
      <c r="Q6" s="69">
        <v>105.8</v>
      </c>
      <c r="R6" s="69">
        <v>106.7</v>
      </c>
      <c r="S6" s="69">
        <v>106.4</v>
      </c>
      <c r="T6" s="69">
        <v>105.1</v>
      </c>
      <c r="U6" s="68"/>
      <c r="V6" s="68">
        <v>104.6</v>
      </c>
      <c r="W6" s="68">
        <v>105.3</v>
      </c>
      <c r="X6" s="68">
        <v>106.1</v>
      </c>
      <c r="Y6" s="68">
        <v>107.7</v>
      </c>
      <c r="Z6" s="101">
        <v>105.5</v>
      </c>
      <c r="AA6" s="101"/>
      <c r="AB6" s="101">
        <v>105.8</v>
      </c>
      <c r="AC6" s="101">
        <v>105</v>
      </c>
      <c r="AD6" s="101">
        <v>107.2</v>
      </c>
      <c r="AE6" s="101">
        <v>108</v>
      </c>
      <c r="AF6" s="101">
        <v>104.8</v>
      </c>
      <c r="AG6" s="105"/>
      <c r="AH6" s="105">
        <v>103.6</v>
      </c>
      <c r="AI6" s="105">
        <v>105.2</v>
      </c>
      <c r="AJ6" s="105">
        <v>106.3</v>
      </c>
      <c r="AK6" s="106">
        <v>106.5</v>
      </c>
      <c r="AL6" s="109">
        <v>103.2</v>
      </c>
      <c r="AM6" s="105"/>
      <c r="AN6" s="105">
        <v>102.7</v>
      </c>
      <c r="AO6" s="105">
        <v>104.3</v>
      </c>
      <c r="AP6" s="105">
        <v>103.9</v>
      </c>
      <c r="AQ6" s="105">
        <v>106.1</v>
      </c>
    </row>
    <row r="7" spans="1:43" x14ac:dyDescent="0.25">
      <c r="A7" s="47" t="s">
        <v>47</v>
      </c>
      <c r="B7" s="68">
        <v>108.6</v>
      </c>
      <c r="C7" s="89"/>
      <c r="D7" s="68">
        <v>105.9</v>
      </c>
      <c r="E7" s="68">
        <v>109</v>
      </c>
      <c r="F7" s="68">
        <v>108</v>
      </c>
      <c r="G7" s="68">
        <v>107.8</v>
      </c>
      <c r="H7" s="68">
        <v>108.8</v>
      </c>
      <c r="I7" s="89"/>
      <c r="J7" s="68">
        <v>113.3</v>
      </c>
      <c r="K7" s="68">
        <v>108.2</v>
      </c>
      <c r="L7" s="68">
        <v>109.3</v>
      </c>
      <c r="M7" s="68">
        <v>107.7</v>
      </c>
      <c r="N7" s="69">
        <v>107.9</v>
      </c>
      <c r="O7" s="69"/>
      <c r="P7" s="69">
        <v>112.1</v>
      </c>
      <c r="Q7" s="69">
        <v>107.6</v>
      </c>
      <c r="R7" s="69">
        <v>107.8</v>
      </c>
      <c r="S7" s="69">
        <v>107.9</v>
      </c>
      <c r="T7" s="69">
        <v>105.7</v>
      </c>
      <c r="U7" s="68"/>
      <c r="V7" s="68">
        <v>103.9</v>
      </c>
      <c r="W7" s="68">
        <v>105.3</v>
      </c>
      <c r="X7" s="68">
        <v>107.1</v>
      </c>
      <c r="Y7" s="68">
        <v>107.2</v>
      </c>
      <c r="Z7" s="101">
        <v>104.8</v>
      </c>
      <c r="AA7" s="101"/>
      <c r="AB7" s="101">
        <v>104.1</v>
      </c>
      <c r="AC7" s="101">
        <v>104.6</v>
      </c>
      <c r="AD7" s="101">
        <v>105</v>
      </c>
      <c r="AE7" s="101">
        <v>107.4</v>
      </c>
      <c r="AF7" s="101">
        <v>104.5</v>
      </c>
      <c r="AG7" s="105"/>
      <c r="AH7" s="105">
        <v>105.3</v>
      </c>
      <c r="AI7" s="105">
        <v>104.4</v>
      </c>
      <c r="AJ7" s="105">
        <v>103.6</v>
      </c>
      <c r="AK7" s="106">
        <v>107.7</v>
      </c>
      <c r="AL7" s="109">
        <v>104.9</v>
      </c>
      <c r="AM7" s="105"/>
      <c r="AN7" s="105">
        <v>105.5</v>
      </c>
      <c r="AO7" s="105">
        <v>104.6</v>
      </c>
      <c r="AP7" s="105">
        <v>105.5</v>
      </c>
      <c r="AQ7" s="105">
        <v>105.5</v>
      </c>
    </row>
    <row r="8" spans="1:43" x14ac:dyDescent="0.25">
      <c r="A8" s="47" t="s">
        <v>48</v>
      </c>
      <c r="B8" s="68">
        <v>105.4</v>
      </c>
      <c r="C8" s="89"/>
      <c r="D8" s="68">
        <v>103.3</v>
      </c>
      <c r="E8" s="68">
        <v>107.3</v>
      </c>
      <c r="F8" s="68">
        <v>105.4</v>
      </c>
      <c r="G8" s="68">
        <v>106.4</v>
      </c>
      <c r="H8" s="68">
        <v>105.3</v>
      </c>
      <c r="I8" s="89"/>
      <c r="J8" s="68">
        <v>103</v>
      </c>
      <c r="K8" s="68">
        <v>105.9</v>
      </c>
      <c r="L8" s="68">
        <v>105.8</v>
      </c>
      <c r="M8" s="68">
        <v>107.2</v>
      </c>
      <c r="N8" s="69">
        <v>105.6</v>
      </c>
      <c r="O8" s="69"/>
      <c r="P8" s="69">
        <v>103.5</v>
      </c>
      <c r="Q8" s="69">
        <v>106.9</v>
      </c>
      <c r="R8" s="69">
        <v>105.7</v>
      </c>
      <c r="S8" s="69">
        <v>108.2</v>
      </c>
      <c r="T8" s="69">
        <v>105.5</v>
      </c>
      <c r="U8" s="68"/>
      <c r="V8" s="68">
        <v>103.5</v>
      </c>
      <c r="W8" s="68">
        <v>108.3</v>
      </c>
      <c r="X8" s="68">
        <v>104.7</v>
      </c>
      <c r="Y8" s="68">
        <v>108.3</v>
      </c>
      <c r="Z8" s="101">
        <v>104.7</v>
      </c>
      <c r="AA8" s="101"/>
      <c r="AB8" s="101">
        <v>102.5</v>
      </c>
      <c r="AC8" s="101">
        <v>106.1</v>
      </c>
      <c r="AD8" s="101">
        <v>104.7</v>
      </c>
      <c r="AE8" s="101">
        <v>108.2</v>
      </c>
      <c r="AF8" s="101">
        <v>104.5</v>
      </c>
      <c r="AG8" s="105"/>
      <c r="AH8" s="105">
        <v>103.7</v>
      </c>
      <c r="AI8" s="105">
        <v>106.1</v>
      </c>
      <c r="AJ8" s="105">
        <v>103.8</v>
      </c>
      <c r="AK8" s="106">
        <v>107.5</v>
      </c>
      <c r="AL8" s="109">
        <v>104.1</v>
      </c>
      <c r="AM8" s="105"/>
      <c r="AN8" s="105">
        <v>103.8</v>
      </c>
      <c r="AO8" s="105">
        <v>105.3</v>
      </c>
      <c r="AP8" s="105">
        <v>103.3</v>
      </c>
      <c r="AQ8" s="105">
        <v>106.3</v>
      </c>
    </row>
    <row r="9" spans="1:43" ht="47.25" x14ac:dyDescent="0.25">
      <c r="A9" s="47" t="s">
        <v>49</v>
      </c>
      <c r="B9" s="68">
        <v>104.9</v>
      </c>
      <c r="C9" s="89"/>
      <c r="D9" s="68">
        <v>104.8</v>
      </c>
      <c r="E9" s="68">
        <v>104.1</v>
      </c>
      <c r="F9" s="68">
        <v>105.5</v>
      </c>
      <c r="G9" s="68">
        <v>106.4</v>
      </c>
      <c r="H9" s="68">
        <v>105.6</v>
      </c>
      <c r="I9" s="89"/>
      <c r="J9" s="68">
        <v>105.1</v>
      </c>
      <c r="K9" s="68">
        <v>104.5</v>
      </c>
      <c r="L9" s="68">
        <v>106.7</v>
      </c>
      <c r="M9" s="68">
        <v>106.6</v>
      </c>
      <c r="N9" s="69">
        <v>104.3</v>
      </c>
      <c r="O9" s="69"/>
      <c r="P9" s="69">
        <v>102.9</v>
      </c>
      <c r="Q9" s="69">
        <v>103.9</v>
      </c>
      <c r="R9" s="69">
        <v>104.8</v>
      </c>
      <c r="S9" s="69">
        <v>105.7</v>
      </c>
      <c r="T9" s="69">
        <v>104</v>
      </c>
      <c r="U9" s="68"/>
      <c r="V9" s="68">
        <v>101.9</v>
      </c>
      <c r="W9" s="68">
        <v>103.3</v>
      </c>
      <c r="X9" s="68">
        <v>105.4</v>
      </c>
      <c r="Y9" s="68">
        <v>106.9</v>
      </c>
      <c r="Z9" s="101">
        <v>103.4</v>
      </c>
      <c r="AA9" s="101"/>
      <c r="AB9" s="101">
        <v>102.1</v>
      </c>
      <c r="AC9" s="101">
        <v>102.8</v>
      </c>
      <c r="AD9" s="101">
        <v>104.7</v>
      </c>
      <c r="AE9" s="101">
        <v>105.7</v>
      </c>
      <c r="AF9" s="101">
        <v>103.1</v>
      </c>
      <c r="AG9" s="105"/>
      <c r="AH9" s="105">
        <v>101.4</v>
      </c>
      <c r="AI9" s="105">
        <v>103.2</v>
      </c>
      <c r="AJ9" s="105">
        <v>103.6</v>
      </c>
      <c r="AK9" s="106">
        <v>107.9</v>
      </c>
      <c r="AL9" s="109">
        <v>102.4</v>
      </c>
      <c r="AM9" s="105"/>
      <c r="AN9" s="105">
        <v>101.5</v>
      </c>
      <c r="AO9" s="105">
        <v>103</v>
      </c>
      <c r="AP9" s="105">
        <v>102.2</v>
      </c>
      <c r="AQ9" s="105">
        <v>104.1</v>
      </c>
    </row>
    <row r="10" spans="1:43" ht="63" x14ac:dyDescent="0.25">
      <c r="A10" s="47" t="s">
        <v>50</v>
      </c>
      <c r="B10" s="68">
        <v>104.7</v>
      </c>
      <c r="C10" s="89"/>
      <c r="D10" s="68">
        <v>109.1</v>
      </c>
      <c r="E10" s="68">
        <v>104.1</v>
      </c>
      <c r="F10" s="68">
        <v>105</v>
      </c>
      <c r="G10" s="68">
        <v>103.3</v>
      </c>
      <c r="H10" s="68">
        <v>105.1</v>
      </c>
      <c r="I10" s="89"/>
      <c r="J10" s="68">
        <v>101.9</v>
      </c>
      <c r="K10" s="68">
        <v>105.4</v>
      </c>
      <c r="L10" s="68">
        <v>105.6</v>
      </c>
      <c r="M10" s="68">
        <v>107.2</v>
      </c>
      <c r="N10" s="69">
        <v>103.4</v>
      </c>
      <c r="O10" s="69"/>
      <c r="P10" s="69">
        <v>101.6</v>
      </c>
      <c r="Q10" s="69">
        <v>103.1</v>
      </c>
      <c r="R10" s="69">
        <v>104.7</v>
      </c>
      <c r="S10" s="69">
        <v>107.5</v>
      </c>
      <c r="T10" s="69">
        <v>103</v>
      </c>
      <c r="U10" s="68"/>
      <c r="V10" s="68">
        <v>102.2</v>
      </c>
      <c r="W10" s="68">
        <v>102.8</v>
      </c>
      <c r="X10" s="68">
        <v>104.4</v>
      </c>
      <c r="Y10" s="68">
        <v>104.9</v>
      </c>
      <c r="Z10" s="101">
        <v>104.6</v>
      </c>
      <c r="AA10" s="101"/>
      <c r="AB10" s="101">
        <v>103.4</v>
      </c>
      <c r="AC10" s="101">
        <v>104.2</v>
      </c>
      <c r="AD10" s="101">
        <v>105.9</v>
      </c>
      <c r="AE10" s="101">
        <v>110.4</v>
      </c>
      <c r="AF10" s="101">
        <v>104.5</v>
      </c>
      <c r="AG10" s="105"/>
      <c r="AH10" s="105">
        <v>102.5</v>
      </c>
      <c r="AI10" s="105">
        <v>104.4</v>
      </c>
      <c r="AJ10" s="105">
        <v>105.2</v>
      </c>
      <c r="AK10" s="106">
        <v>108.9</v>
      </c>
      <c r="AL10" s="109">
        <v>104.2</v>
      </c>
      <c r="AM10" s="105"/>
      <c r="AN10" s="105">
        <v>104.2</v>
      </c>
      <c r="AO10" s="105">
        <v>103.8</v>
      </c>
      <c r="AP10" s="105">
        <v>104</v>
      </c>
      <c r="AQ10" s="105">
        <v>108.7</v>
      </c>
    </row>
    <row r="11" spans="1:43" x14ac:dyDescent="0.25">
      <c r="A11" s="47" t="s">
        <v>51</v>
      </c>
      <c r="B11" s="68">
        <v>104.4</v>
      </c>
      <c r="C11" s="89"/>
      <c r="D11" s="68">
        <v>103.6</v>
      </c>
      <c r="E11" s="68">
        <v>102.7</v>
      </c>
      <c r="F11" s="68">
        <v>104.6</v>
      </c>
      <c r="G11" s="68">
        <v>106</v>
      </c>
      <c r="H11" s="68">
        <v>111.8</v>
      </c>
      <c r="I11" s="89"/>
      <c r="J11" s="68">
        <v>108.5</v>
      </c>
      <c r="K11" s="68">
        <v>110.4</v>
      </c>
      <c r="L11" s="68">
        <v>113.2</v>
      </c>
      <c r="M11" s="68">
        <v>115.6</v>
      </c>
      <c r="N11" s="69">
        <v>110.2</v>
      </c>
      <c r="O11" s="69"/>
      <c r="P11" s="69">
        <v>111.6</v>
      </c>
      <c r="Q11" s="69">
        <v>108.6</v>
      </c>
      <c r="R11" s="69">
        <v>108.7</v>
      </c>
      <c r="S11" s="69">
        <v>110.4</v>
      </c>
      <c r="T11" s="69">
        <v>105.6</v>
      </c>
      <c r="U11" s="68"/>
      <c r="V11" s="68">
        <v>104.8</v>
      </c>
      <c r="W11" s="68">
        <v>106.7</v>
      </c>
      <c r="X11" s="68">
        <v>104.9</v>
      </c>
      <c r="Y11" s="68">
        <v>106.3</v>
      </c>
      <c r="Z11" s="101">
        <v>109.3</v>
      </c>
      <c r="AA11" s="101"/>
      <c r="AB11" s="101">
        <v>113.2</v>
      </c>
      <c r="AC11" s="101">
        <v>105.5</v>
      </c>
      <c r="AD11" s="101">
        <v>107.4</v>
      </c>
      <c r="AE11" s="101">
        <v>112.9</v>
      </c>
      <c r="AF11" s="101">
        <v>108.6</v>
      </c>
      <c r="AG11" s="105"/>
      <c r="AH11" s="105">
        <v>109.3</v>
      </c>
      <c r="AI11" s="105">
        <v>107.4</v>
      </c>
      <c r="AJ11" s="105">
        <v>106.3</v>
      </c>
      <c r="AK11" s="106">
        <v>113.1</v>
      </c>
      <c r="AL11" s="109">
        <v>106.6</v>
      </c>
      <c r="AM11" s="105"/>
      <c r="AN11" s="105">
        <v>105.9</v>
      </c>
      <c r="AO11" s="105">
        <v>106.5</v>
      </c>
      <c r="AP11" s="105">
        <v>104.8</v>
      </c>
      <c r="AQ11" s="105">
        <v>109.5</v>
      </c>
    </row>
    <row r="12" spans="1:43" ht="47.25" x14ac:dyDescent="0.25">
      <c r="A12" s="47" t="s">
        <v>52</v>
      </c>
      <c r="B12" s="68">
        <v>108.2</v>
      </c>
      <c r="C12" s="89"/>
      <c r="D12" s="68">
        <v>106.4</v>
      </c>
      <c r="E12" s="68">
        <v>106</v>
      </c>
      <c r="F12" s="68">
        <v>109.8</v>
      </c>
      <c r="G12" s="68">
        <v>113.9</v>
      </c>
      <c r="H12" s="68">
        <v>108.5</v>
      </c>
      <c r="I12" s="89"/>
      <c r="J12" s="68">
        <v>105.9</v>
      </c>
      <c r="K12" s="68">
        <v>107</v>
      </c>
      <c r="L12" s="68">
        <v>110.9</v>
      </c>
      <c r="M12" s="68">
        <v>114.3</v>
      </c>
      <c r="N12" s="69">
        <v>107.2</v>
      </c>
      <c r="O12" s="69"/>
      <c r="P12" s="69">
        <v>105.6</v>
      </c>
      <c r="Q12" s="69">
        <v>105.5</v>
      </c>
      <c r="R12" s="69">
        <v>109.3</v>
      </c>
      <c r="S12" s="69">
        <v>109.6</v>
      </c>
      <c r="T12" s="69">
        <v>106.3</v>
      </c>
      <c r="U12" s="68"/>
      <c r="V12" s="68">
        <v>104.1</v>
      </c>
      <c r="W12" s="68">
        <v>103.8</v>
      </c>
      <c r="X12" s="68">
        <v>109.5</v>
      </c>
      <c r="Y12" s="68">
        <v>114.6</v>
      </c>
      <c r="Z12" s="101">
        <v>106.9</v>
      </c>
      <c r="AA12" s="101"/>
      <c r="AB12" s="101">
        <v>104.2</v>
      </c>
      <c r="AC12" s="101">
        <v>103.2</v>
      </c>
      <c r="AD12" s="101">
        <v>109.5</v>
      </c>
      <c r="AE12" s="101">
        <v>122.6</v>
      </c>
      <c r="AF12" s="101">
        <v>105.1</v>
      </c>
      <c r="AG12" s="105"/>
      <c r="AH12" s="105">
        <v>103.5</v>
      </c>
      <c r="AI12" s="105">
        <v>102.7</v>
      </c>
      <c r="AJ12" s="105">
        <v>106.1</v>
      </c>
      <c r="AK12" s="106">
        <v>115.5</v>
      </c>
      <c r="AL12" s="109">
        <v>104.7</v>
      </c>
      <c r="AM12" s="105"/>
      <c r="AN12" s="105">
        <v>104.1</v>
      </c>
      <c r="AO12" s="105">
        <v>103.1</v>
      </c>
      <c r="AP12" s="105">
        <v>105.2</v>
      </c>
      <c r="AQ12" s="105">
        <v>109.6</v>
      </c>
    </row>
    <row r="13" spans="1:43" x14ac:dyDescent="0.25">
      <c r="A13" s="47" t="s">
        <v>53</v>
      </c>
      <c r="B13" s="68">
        <v>102.9</v>
      </c>
      <c r="C13" s="89"/>
      <c r="D13" s="68">
        <v>102.8</v>
      </c>
      <c r="E13" s="68">
        <v>101.9</v>
      </c>
      <c r="F13" s="68">
        <v>104.1</v>
      </c>
      <c r="G13" s="68">
        <v>105.8</v>
      </c>
      <c r="H13" s="68">
        <v>104.2</v>
      </c>
      <c r="I13" s="89"/>
      <c r="J13" s="68">
        <v>102.3</v>
      </c>
      <c r="K13" s="68">
        <v>103.9</v>
      </c>
      <c r="L13" s="68">
        <v>104</v>
      </c>
      <c r="M13" s="68">
        <v>106.1</v>
      </c>
      <c r="N13" s="69">
        <v>104.4</v>
      </c>
      <c r="O13" s="69"/>
      <c r="P13" s="69">
        <v>104.2</v>
      </c>
      <c r="Q13" s="69">
        <v>103.9</v>
      </c>
      <c r="R13" s="69">
        <v>103.8</v>
      </c>
      <c r="S13" s="69">
        <v>106.6</v>
      </c>
      <c r="T13" s="69">
        <v>103.2</v>
      </c>
      <c r="U13" s="68"/>
      <c r="V13" s="68">
        <v>102.6</v>
      </c>
      <c r="W13" s="68">
        <v>102.6</v>
      </c>
      <c r="X13" s="68">
        <v>103.6</v>
      </c>
      <c r="Y13" s="68">
        <v>107.2</v>
      </c>
      <c r="Z13" s="101">
        <v>102.3</v>
      </c>
      <c r="AA13" s="101"/>
      <c r="AB13" s="101">
        <v>101.9</v>
      </c>
      <c r="AC13" s="101">
        <v>101.5</v>
      </c>
      <c r="AD13" s="101">
        <v>103.4</v>
      </c>
      <c r="AE13" s="101">
        <v>107</v>
      </c>
      <c r="AF13" s="101">
        <v>102</v>
      </c>
      <c r="AG13" s="105"/>
      <c r="AH13" s="105">
        <v>101.7</v>
      </c>
      <c r="AI13" s="105">
        <v>101.4</v>
      </c>
      <c r="AJ13" s="105">
        <v>102.7</v>
      </c>
      <c r="AK13" s="106">
        <v>105.4</v>
      </c>
      <c r="AL13" s="109">
        <v>102.3</v>
      </c>
      <c r="AM13" s="105"/>
      <c r="AN13" s="105">
        <v>101.5</v>
      </c>
      <c r="AO13" s="105">
        <v>101.7</v>
      </c>
      <c r="AP13" s="105">
        <v>102</v>
      </c>
      <c r="AQ13" s="105">
        <v>106.4</v>
      </c>
    </row>
    <row r="14" spans="1:43" ht="47.25" x14ac:dyDescent="0.25">
      <c r="A14" s="47" t="s">
        <v>54</v>
      </c>
      <c r="B14" s="68">
        <v>102.6</v>
      </c>
      <c r="C14" s="68">
        <v>100.2</v>
      </c>
      <c r="D14" s="68">
        <v>101.9</v>
      </c>
      <c r="E14" s="68">
        <v>102.7</v>
      </c>
      <c r="F14" s="68">
        <v>105.3</v>
      </c>
      <c r="G14" s="68">
        <v>104.1</v>
      </c>
      <c r="H14" s="68">
        <v>104</v>
      </c>
      <c r="I14" s="68">
        <v>102.1</v>
      </c>
      <c r="J14" s="68">
        <v>102.1</v>
      </c>
      <c r="K14" s="68">
        <v>105.8</v>
      </c>
      <c r="L14" s="68">
        <v>109.5</v>
      </c>
      <c r="M14" s="68">
        <v>107.9</v>
      </c>
      <c r="N14" s="69">
        <v>103.4</v>
      </c>
      <c r="O14" s="69">
        <v>101</v>
      </c>
      <c r="P14" s="69">
        <v>102.9</v>
      </c>
      <c r="Q14" s="69">
        <v>103.9</v>
      </c>
      <c r="R14" s="69">
        <v>105.2</v>
      </c>
      <c r="S14" s="69">
        <v>104.3</v>
      </c>
      <c r="T14" s="69">
        <v>101.7</v>
      </c>
      <c r="U14" s="68">
        <v>102.1</v>
      </c>
      <c r="V14" s="68">
        <v>101</v>
      </c>
      <c r="W14" s="68">
        <v>101</v>
      </c>
      <c r="X14" s="68">
        <v>103.9</v>
      </c>
      <c r="Y14" s="68">
        <v>103.4</v>
      </c>
      <c r="Z14" s="101">
        <v>102.1</v>
      </c>
      <c r="AA14" s="101">
        <v>101.3</v>
      </c>
      <c r="AB14" s="101">
        <v>101.6</v>
      </c>
      <c r="AC14" s="101">
        <v>101.4</v>
      </c>
      <c r="AD14" s="101">
        <v>103.4</v>
      </c>
      <c r="AE14" s="101">
        <v>105.3</v>
      </c>
      <c r="AF14" s="101">
        <v>102.3</v>
      </c>
      <c r="AG14" s="105">
        <v>99.6</v>
      </c>
      <c r="AH14" s="105">
        <v>102.5</v>
      </c>
      <c r="AI14" s="105">
        <v>103.6</v>
      </c>
      <c r="AJ14" s="105">
        <v>101</v>
      </c>
      <c r="AK14" s="106">
        <v>101.4</v>
      </c>
      <c r="AL14" s="109">
        <v>102.3</v>
      </c>
      <c r="AM14" s="105">
        <v>104.5</v>
      </c>
      <c r="AN14" s="105">
        <v>102.1</v>
      </c>
      <c r="AO14" s="105">
        <v>103.9</v>
      </c>
      <c r="AP14" s="105">
        <v>101</v>
      </c>
      <c r="AQ14" s="105">
        <v>103.1</v>
      </c>
    </row>
    <row r="15" spans="1:43" ht="31.5" x14ac:dyDescent="0.25">
      <c r="A15" s="47" t="s">
        <v>55</v>
      </c>
      <c r="B15" s="68">
        <v>103.1</v>
      </c>
      <c r="C15" s="89"/>
      <c r="D15" s="68">
        <v>102.6</v>
      </c>
      <c r="E15" s="68">
        <v>100.1</v>
      </c>
      <c r="F15" s="68">
        <v>103.4</v>
      </c>
      <c r="G15" s="68">
        <v>104.7</v>
      </c>
      <c r="H15" s="68">
        <v>103.7</v>
      </c>
      <c r="I15" s="89"/>
      <c r="J15" s="68">
        <v>103.5</v>
      </c>
      <c r="K15" s="68">
        <v>102.2</v>
      </c>
      <c r="L15" s="68">
        <v>103.9</v>
      </c>
      <c r="M15" s="68">
        <v>102.7</v>
      </c>
      <c r="N15" s="69">
        <v>104.3</v>
      </c>
      <c r="O15" s="69"/>
      <c r="P15" s="69">
        <v>100.6</v>
      </c>
      <c r="Q15" s="69">
        <v>103</v>
      </c>
      <c r="R15" s="69">
        <v>104.3</v>
      </c>
      <c r="S15" s="69">
        <v>104.5</v>
      </c>
      <c r="T15" s="69">
        <v>104.3</v>
      </c>
      <c r="U15" s="68"/>
      <c r="V15" s="68">
        <v>102.5</v>
      </c>
      <c r="W15" s="68">
        <v>103.3</v>
      </c>
      <c r="X15" s="68">
        <v>104.9</v>
      </c>
      <c r="Y15" s="68">
        <v>111.6</v>
      </c>
      <c r="Z15" s="101">
        <v>104</v>
      </c>
      <c r="AA15" s="101"/>
      <c r="AB15" s="101">
        <v>102.2</v>
      </c>
      <c r="AC15" s="101">
        <v>101.9</v>
      </c>
      <c r="AD15" s="101">
        <v>104</v>
      </c>
      <c r="AE15" s="101">
        <v>120.6</v>
      </c>
      <c r="AF15" s="101">
        <v>103.9</v>
      </c>
      <c r="AG15" s="105"/>
      <c r="AH15" s="105">
        <v>102.8</v>
      </c>
      <c r="AI15" s="105">
        <v>101.7</v>
      </c>
      <c r="AJ15" s="105">
        <v>103.5</v>
      </c>
      <c r="AK15" s="106">
        <v>115.3</v>
      </c>
      <c r="AL15" s="109">
        <v>103.9</v>
      </c>
      <c r="AM15" s="105"/>
      <c r="AN15" s="105">
        <v>103</v>
      </c>
      <c r="AO15" s="105">
        <v>102.5</v>
      </c>
      <c r="AP15" s="105">
        <v>103.4</v>
      </c>
      <c r="AQ15" s="105">
        <v>106</v>
      </c>
    </row>
    <row r="16" spans="1:43" ht="31.5" x14ac:dyDescent="0.25">
      <c r="A16" s="47" t="s">
        <v>56</v>
      </c>
      <c r="B16" s="68">
        <v>114.5</v>
      </c>
      <c r="C16" s="89"/>
      <c r="D16" s="68">
        <v>102.1</v>
      </c>
      <c r="E16" s="68">
        <v>103</v>
      </c>
      <c r="F16" s="68">
        <v>110.2</v>
      </c>
      <c r="G16" s="68">
        <v>134</v>
      </c>
      <c r="H16" s="68">
        <v>115.3</v>
      </c>
      <c r="I16" s="89"/>
      <c r="J16" s="68">
        <v>104.4</v>
      </c>
      <c r="K16" s="68">
        <v>101.6</v>
      </c>
      <c r="L16" s="68">
        <v>114.4</v>
      </c>
      <c r="M16" s="68">
        <v>130.6</v>
      </c>
      <c r="N16" s="69">
        <v>115</v>
      </c>
      <c r="O16" s="69"/>
      <c r="P16" s="69">
        <v>101.9</v>
      </c>
      <c r="Q16" s="69">
        <v>113.9</v>
      </c>
      <c r="R16" s="69">
        <v>110.7</v>
      </c>
      <c r="S16" s="69">
        <v>131.4</v>
      </c>
      <c r="T16" s="69">
        <v>117.5</v>
      </c>
      <c r="U16" s="68"/>
      <c r="V16" s="68">
        <v>102.8</v>
      </c>
      <c r="W16" s="68">
        <v>112.1</v>
      </c>
      <c r="X16" s="68">
        <v>118.7</v>
      </c>
      <c r="Y16" s="68">
        <v>136.1</v>
      </c>
      <c r="Z16" s="101">
        <v>115.2</v>
      </c>
      <c r="AA16" s="101"/>
      <c r="AB16" s="101">
        <v>103.1</v>
      </c>
      <c r="AC16" s="101">
        <v>101.9</v>
      </c>
      <c r="AD16" s="101">
        <v>116.5</v>
      </c>
      <c r="AE16" s="101">
        <v>127.1</v>
      </c>
      <c r="AF16" s="101">
        <v>106.4</v>
      </c>
      <c r="AG16" s="105"/>
      <c r="AH16" s="105">
        <v>102.3</v>
      </c>
      <c r="AI16" s="105">
        <v>102.6</v>
      </c>
      <c r="AJ16" s="105">
        <v>107.5</v>
      </c>
      <c r="AK16" s="106">
        <v>106.7</v>
      </c>
      <c r="AL16" s="109">
        <v>104.1</v>
      </c>
      <c r="AM16" s="105"/>
      <c r="AN16" s="105">
        <v>101.6</v>
      </c>
      <c r="AO16" s="105">
        <v>102.9</v>
      </c>
      <c r="AP16" s="105">
        <v>103.7</v>
      </c>
      <c r="AQ16" s="105">
        <v>103.9</v>
      </c>
    </row>
    <row r="17" spans="1:43" ht="31.5" x14ac:dyDescent="0.25">
      <c r="A17" s="47" t="s">
        <v>57</v>
      </c>
      <c r="B17" s="68">
        <v>101.1</v>
      </c>
      <c r="C17" s="68">
        <v>100.8</v>
      </c>
      <c r="D17" s="68">
        <v>101.7</v>
      </c>
      <c r="E17" s="68">
        <v>102.9</v>
      </c>
      <c r="F17" s="68">
        <v>103.8</v>
      </c>
      <c r="G17" s="68">
        <v>102.7</v>
      </c>
      <c r="H17" s="68">
        <v>100.7</v>
      </c>
      <c r="I17" s="68">
        <v>100.3</v>
      </c>
      <c r="J17" s="68">
        <v>101.8</v>
      </c>
      <c r="K17" s="68">
        <v>103.3</v>
      </c>
      <c r="L17" s="68">
        <v>105.6</v>
      </c>
      <c r="M17" s="68">
        <v>103.8</v>
      </c>
      <c r="N17" s="69">
        <v>100.7</v>
      </c>
      <c r="O17" s="69">
        <v>100.3</v>
      </c>
      <c r="P17" s="69">
        <v>101.4</v>
      </c>
      <c r="Q17" s="69">
        <v>102.3</v>
      </c>
      <c r="R17" s="69">
        <v>105.5</v>
      </c>
      <c r="S17" s="69">
        <v>104.8</v>
      </c>
      <c r="T17" s="90">
        <v>102.4</v>
      </c>
      <c r="U17" s="90">
        <v>101.9</v>
      </c>
      <c r="V17" s="90">
        <v>105</v>
      </c>
      <c r="W17" s="90">
        <v>101.2</v>
      </c>
      <c r="X17" s="90">
        <v>103.1</v>
      </c>
      <c r="Y17" s="90">
        <v>107.8</v>
      </c>
      <c r="Z17" s="101">
        <v>103.3</v>
      </c>
      <c r="AA17" s="101">
        <v>103</v>
      </c>
      <c r="AB17" s="101">
        <v>104.8</v>
      </c>
      <c r="AC17" s="101">
        <v>102.9</v>
      </c>
      <c r="AD17" s="101">
        <v>103.4</v>
      </c>
      <c r="AE17" s="101">
        <v>104.1</v>
      </c>
      <c r="AF17" s="101">
        <v>105.6</v>
      </c>
      <c r="AG17" s="105">
        <v>105.8</v>
      </c>
      <c r="AH17" s="105">
        <v>106.6</v>
      </c>
      <c r="AI17" s="105">
        <v>98.7</v>
      </c>
      <c r="AJ17" s="105">
        <v>100.7</v>
      </c>
      <c r="AK17" s="106">
        <v>102.8</v>
      </c>
      <c r="AL17" s="109">
        <v>104.1</v>
      </c>
      <c r="AM17" s="105">
        <v>103.4</v>
      </c>
      <c r="AN17" s="105">
        <v>108.1</v>
      </c>
      <c r="AO17" s="105">
        <v>103.6</v>
      </c>
      <c r="AP17" s="105">
        <v>102.2</v>
      </c>
      <c r="AQ17" s="105">
        <v>102.8</v>
      </c>
    </row>
    <row r="18" spans="1:43" ht="47.25" x14ac:dyDescent="0.25">
      <c r="A18" s="47" t="s">
        <v>58</v>
      </c>
      <c r="B18" s="68">
        <v>103.9</v>
      </c>
      <c r="C18" s="89"/>
      <c r="D18" s="68">
        <v>102.7</v>
      </c>
      <c r="E18" s="68">
        <v>102.9</v>
      </c>
      <c r="F18" s="68">
        <v>105.4</v>
      </c>
      <c r="G18" s="68">
        <v>104.5</v>
      </c>
      <c r="H18" s="68">
        <v>104.9</v>
      </c>
      <c r="I18" s="89"/>
      <c r="J18" s="68">
        <v>104</v>
      </c>
      <c r="K18" s="68">
        <v>104</v>
      </c>
      <c r="L18" s="68">
        <v>106</v>
      </c>
      <c r="M18" s="68">
        <v>104.1</v>
      </c>
      <c r="N18" s="69">
        <v>104.8</v>
      </c>
      <c r="O18" s="69"/>
      <c r="P18" s="69">
        <v>104.5</v>
      </c>
      <c r="Q18" s="69">
        <v>103.3</v>
      </c>
      <c r="R18" s="69">
        <v>105.9</v>
      </c>
      <c r="S18" s="69">
        <v>104.1</v>
      </c>
      <c r="T18" s="69">
        <v>105</v>
      </c>
      <c r="U18" s="68"/>
      <c r="V18" s="68">
        <v>102.9</v>
      </c>
      <c r="W18" s="68">
        <v>106</v>
      </c>
      <c r="X18" s="68">
        <v>106.5</v>
      </c>
      <c r="Y18" s="68">
        <v>103.4</v>
      </c>
      <c r="Z18" s="101">
        <v>104.9</v>
      </c>
      <c r="AA18" s="101"/>
      <c r="AB18" s="101">
        <v>104.8</v>
      </c>
      <c r="AC18" s="101">
        <v>104.2</v>
      </c>
      <c r="AD18" s="101">
        <v>104.3</v>
      </c>
      <c r="AE18" s="101">
        <v>105.5</v>
      </c>
      <c r="AF18" s="101">
        <v>102.5</v>
      </c>
      <c r="AG18" s="105"/>
      <c r="AH18" s="105">
        <v>104</v>
      </c>
      <c r="AI18" s="105">
        <v>104.3</v>
      </c>
      <c r="AJ18" s="105">
        <v>98.4</v>
      </c>
      <c r="AK18" s="106">
        <v>104.5</v>
      </c>
      <c r="AL18" s="109">
        <v>104.1</v>
      </c>
      <c r="AM18" s="105"/>
      <c r="AN18" s="105">
        <v>103.2</v>
      </c>
      <c r="AO18" s="105">
        <v>105.2</v>
      </c>
      <c r="AP18" s="105">
        <v>103.5</v>
      </c>
      <c r="AQ18" s="105">
        <v>103.1</v>
      </c>
    </row>
    <row r="19" spans="1:43" ht="47.25" x14ac:dyDescent="0.25">
      <c r="A19" s="47" t="s">
        <v>59</v>
      </c>
      <c r="B19" s="68">
        <v>104</v>
      </c>
      <c r="C19" s="89"/>
      <c r="D19" s="68">
        <v>101.9</v>
      </c>
      <c r="E19" s="68">
        <v>105.3</v>
      </c>
      <c r="F19" s="68">
        <v>103.1</v>
      </c>
      <c r="G19" s="68">
        <v>104.2</v>
      </c>
      <c r="H19" s="68">
        <v>105.4</v>
      </c>
      <c r="I19" s="89"/>
      <c r="J19" s="68">
        <v>100.9</v>
      </c>
      <c r="K19" s="68">
        <v>104.8</v>
      </c>
      <c r="L19" s="68">
        <v>104.5</v>
      </c>
      <c r="M19" s="68">
        <v>111.5</v>
      </c>
      <c r="N19" s="69">
        <v>108.1</v>
      </c>
      <c r="O19" s="69"/>
      <c r="P19" s="69">
        <v>101</v>
      </c>
      <c r="Q19" s="69">
        <v>103.9</v>
      </c>
      <c r="R19" s="69">
        <v>104.2</v>
      </c>
      <c r="S19" s="69">
        <v>123</v>
      </c>
      <c r="T19" s="69">
        <v>106.6</v>
      </c>
      <c r="U19" s="68"/>
      <c r="V19" s="68">
        <v>102.4</v>
      </c>
      <c r="W19" s="68">
        <v>104.7</v>
      </c>
      <c r="X19" s="68">
        <v>105.8</v>
      </c>
      <c r="Y19" s="68">
        <v>113.6</v>
      </c>
      <c r="Z19" s="101">
        <v>107.4</v>
      </c>
      <c r="AA19" s="101"/>
      <c r="AB19" s="101">
        <v>102.5</v>
      </c>
      <c r="AC19" s="101">
        <v>102.8</v>
      </c>
      <c r="AD19" s="101">
        <v>107.7</v>
      </c>
      <c r="AE19" s="101">
        <v>116.4</v>
      </c>
      <c r="AF19" s="101">
        <v>107.9</v>
      </c>
      <c r="AG19" s="105"/>
      <c r="AH19" s="105">
        <v>105.4</v>
      </c>
      <c r="AI19" s="105">
        <v>107.3</v>
      </c>
      <c r="AJ19" s="105">
        <v>106.3</v>
      </c>
      <c r="AK19" s="106">
        <v>111.9</v>
      </c>
      <c r="AL19" s="109">
        <v>104.1</v>
      </c>
      <c r="AM19" s="105"/>
      <c r="AN19" s="105">
        <v>101.5</v>
      </c>
      <c r="AO19" s="105">
        <v>101.5</v>
      </c>
      <c r="AP19" s="105">
        <v>106</v>
      </c>
      <c r="AQ19" s="105">
        <v>107.3</v>
      </c>
    </row>
    <row r="20" spans="1:43" ht="63" x14ac:dyDescent="0.25">
      <c r="A20" s="47" t="s">
        <v>60</v>
      </c>
      <c r="B20" s="68">
        <v>102.4</v>
      </c>
      <c r="C20" s="89"/>
      <c r="D20" s="68">
        <v>102.6</v>
      </c>
      <c r="E20" s="68">
        <v>101.2</v>
      </c>
      <c r="F20" s="68">
        <v>102.4</v>
      </c>
      <c r="G20" s="68">
        <v>100.8</v>
      </c>
      <c r="H20" s="68">
        <v>102.5</v>
      </c>
      <c r="I20" s="89"/>
      <c r="J20" s="68">
        <v>102.4</v>
      </c>
      <c r="K20" s="68">
        <v>103.5</v>
      </c>
      <c r="L20" s="68">
        <v>102</v>
      </c>
      <c r="M20" s="68">
        <v>100.8</v>
      </c>
      <c r="N20" s="69">
        <v>103</v>
      </c>
      <c r="O20" s="69"/>
      <c r="P20" s="69">
        <v>102.1</v>
      </c>
      <c r="Q20" s="69">
        <v>102.8</v>
      </c>
      <c r="R20" s="69">
        <v>107.4</v>
      </c>
      <c r="S20" s="69">
        <v>100.8</v>
      </c>
      <c r="T20" s="69">
        <v>103.1</v>
      </c>
      <c r="U20" s="68"/>
      <c r="V20" s="68">
        <v>104.6</v>
      </c>
      <c r="W20" s="68">
        <v>102.4</v>
      </c>
      <c r="X20" s="68">
        <v>102.5</v>
      </c>
      <c r="Y20" s="68">
        <v>102.4</v>
      </c>
      <c r="Z20" s="101">
        <v>102</v>
      </c>
      <c r="AA20" s="101"/>
      <c r="AB20" s="101">
        <v>100.9</v>
      </c>
      <c r="AC20" s="101">
        <v>103.5</v>
      </c>
      <c r="AD20" s="101">
        <v>100.8</v>
      </c>
      <c r="AE20" s="101">
        <v>102.7</v>
      </c>
      <c r="AF20" s="101">
        <v>102.2</v>
      </c>
      <c r="AG20" s="105"/>
      <c r="AH20" s="105">
        <v>100.7</v>
      </c>
      <c r="AI20" s="105">
        <v>103.5</v>
      </c>
      <c r="AJ20" s="105">
        <v>102.7</v>
      </c>
      <c r="AK20" s="106">
        <v>101.3</v>
      </c>
      <c r="AL20" s="109">
        <v>102.6</v>
      </c>
      <c r="AM20" s="105"/>
      <c r="AN20" s="105">
        <v>100.2</v>
      </c>
      <c r="AO20" s="105">
        <v>104.2</v>
      </c>
      <c r="AP20" s="105">
        <v>102.5</v>
      </c>
      <c r="AQ20" s="105">
        <v>104.9</v>
      </c>
    </row>
    <row r="21" spans="1:43" x14ac:dyDescent="0.25">
      <c r="A21" s="47" t="s">
        <v>61</v>
      </c>
      <c r="B21" s="68">
        <v>102.4</v>
      </c>
      <c r="C21" s="89"/>
      <c r="D21" s="68">
        <v>102</v>
      </c>
      <c r="E21" s="68">
        <v>102.7</v>
      </c>
      <c r="F21" s="68">
        <v>103.4</v>
      </c>
      <c r="G21" s="68">
        <v>106.1</v>
      </c>
      <c r="H21" s="68">
        <v>101.6</v>
      </c>
      <c r="I21" s="89"/>
      <c r="J21" s="68">
        <v>101</v>
      </c>
      <c r="K21" s="68">
        <v>103.2</v>
      </c>
      <c r="L21" s="68">
        <v>103.4</v>
      </c>
      <c r="M21" s="68">
        <v>101.8</v>
      </c>
      <c r="N21" s="69">
        <v>102</v>
      </c>
      <c r="O21" s="69"/>
      <c r="P21" s="69">
        <v>101.5</v>
      </c>
      <c r="Q21" s="69">
        <v>101.7</v>
      </c>
      <c r="R21" s="69">
        <v>104.5</v>
      </c>
      <c r="S21" s="69">
        <v>101.5</v>
      </c>
      <c r="T21" s="69">
        <v>101.9</v>
      </c>
      <c r="U21" s="68"/>
      <c r="V21" s="68">
        <v>101.3</v>
      </c>
      <c r="W21" s="68">
        <v>101.9</v>
      </c>
      <c r="X21" s="68">
        <v>104.1</v>
      </c>
      <c r="Y21" s="68">
        <v>102.2</v>
      </c>
      <c r="Z21" s="101">
        <v>101.8</v>
      </c>
      <c r="AA21" s="101"/>
      <c r="AB21" s="101">
        <v>101.4</v>
      </c>
      <c r="AC21" s="101">
        <v>103.7</v>
      </c>
      <c r="AD21" s="101">
        <v>103.1</v>
      </c>
      <c r="AE21" s="101">
        <v>102.4</v>
      </c>
      <c r="AF21" s="101">
        <v>102.4</v>
      </c>
      <c r="AG21" s="105"/>
      <c r="AH21" s="105">
        <v>101.8</v>
      </c>
      <c r="AI21" s="105">
        <v>104.5</v>
      </c>
      <c r="AJ21" s="105">
        <v>104.1</v>
      </c>
      <c r="AK21" s="106">
        <v>102.1</v>
      </c>
      <c r="AL21" s="109">
        <v>102.3</v>
      </c>
      <c r="AM21" s="105"/>
      <c r="AN21" s="105">
        <v>102.2</v>
      </c>
      <c r="AO21" s="105">
        <v>103.4</v>
      </c>
      <c r="AP21" s="105">
        <v>102.6</v>
      </c>
      <c r="AQ21" s="105">
        <v>101.5</v>
      </c>
    </row>
    <row r="22" spans="1:43" ht="47.25" x14ac:dyDescent="0.25">
      <c r="A22" s="47" t="s">
        <v>62</v>
      </c>
      <c r="B22" s="68">
        <v>101.8</v>
      </c>
      <c r="C22" s="68">
        <v>100.3</v>
      </c>
      <c r="D22" s="68">
        <v>101.7</v>
      </c>
      <c r="E22" s="68">
        <v>102</v>
      </c>
      <c r="F22" s="68">
        <v>101.9</v>
      </c>
      <c r="G22" s="68">
        <v>102.2</v>
      </c>
      <c r="H22" s="68">
        <v>102.3</v>
      </c>
      <c r="I22" s="68">
        <v>100.8</v>
      </c>
      <c r="J22" s="68">
        <v>101.6</v>
      </c>
      <c r="K22" s="68">
        <v>103.3</v>
      </c>
      <c r="L22" s="68">
        <v>103.1</v>
      </c>
      <c r="M22" s="68">
        <v>103.1</v>
      </c>
      <c r="N22" s="69">
        <v>101.9</v>
      </c>
      <c r="O22" s="69">
        <v>100.5</v>
      </c>
      <c r="P22" s="69">
        <v>100.5</v>
      </c>
      <c r="Q22" s="69">
        <v>101.1</v>
      </c>
      <c r="R22" s="69">
        <v>103.3</v>
      </c>
      <c r="S22" s="69">
        <v>104.3</v>
      </c>
      <c r="T22" s="69">
        <v>102.9</v>
      </c>
      <c r="U22" s="68">
        <v>99.9</v>
      </c>
      <c r="V22" s="68">
        <v>101.1</v>
      </c>
      <c r="W22" s="68">
        <v>101.2</v>
      </c>
      <c r="X22" s="68">
        <v>105</v>
      </c>
      <c r="Y22" s="68">
        <v>104.4</v>
      </c>
      <c r="Z22" s="101">
        <v>102.3</v>
      </c>
      <c r="AA22" s="101">
        <v>101.1</v>
      </c>
      <c r="AB22" s="101">
        <v>101.2</v>
      </c>
      <c r="AC22" s="101">
        <v>102.3</v>
      </c>
      <c r="AD22" s="101">
        <v>103.2</v>
      </c>
      <c r="AE22" s="101">
        <v>104.9</v>
      </c>
      <c r="AF22" s="101">
        <v>102.5</v>
      </c>
      <c r="AG22" s="105">
        <v>102.6</v>
      </c>
      <c r="AH22" s="105">
        <v>101.9</v>
      </c>
      <c r="AI22" s="105">
        <v>104.4</v>
      </c>
      <c r="AJ22" s="105">
        <v>103</v>
      </c>
      <c r="AK22" s="106">
        <v>101.4</v>
      </c>
      <c r="AL22" s="109">
        <v>101.6</v>
      </c>
      <c r="AM22" s="105">
        <v>102.1</v>
      </c>
      <c r="AN22" s="105">
        <v>101.8</v>
      </c>
      <c r="AO22" s="105">
        <v>105.6</v>
      </c>
      <c r="AP22" s="105">
        <v>101.1</v>
      </c>
      <c r="AQ22" s="105">
        <v>101.4</v>
      </c>
    </row>
    <row r="23" spans="1:43" ht="47.25" x14ac:dyDescent="0.25">
      <c r="A23" s="47" t="s">
        <v>63</v>
      </c>
      <c r="B23" s="68">
        <v>102.8</v>
      </c>
      <c r="C23" s="89"/>
      <c r="D23" s="68">
        <v>102.1</v>
      </c>
      <c r="E23" s="68">
        <v>103.4</v>
      </c>
      <c r="F23" s="68">
        <v>105</v>
      </c>
      <c r="G23" s="68">
        <v>103.4</v>
      </c>
      <c r="H23" s="68">
        <v>102.3</v>
      </c>
      <c r="I23" s="89"/>
      <c r="J23" s="68">
        <v>101.5</v>
      </c>
      <c r="K23" s="68">
        <v>102.6</v>
      </c>
      <c r="L23" s="68">
        <v>104.6</v>
      </c>
      <c r="M23" s="68">
        <v>106.3</v>
      </c>
      <c r="N23" s="69">
        <v>102.3</v>
      </c>
      <c r="O23" s="69"/>
      <c r="P23" s="69">
        <v>101.1</v>
      </c>
      <c r="Q23" s="69">
        <v>104.4</v>
      </c>
      <c r="R23" s="69">
        <v>104.9</v>
      </c>
      <c r="S23" s="69">
        <v>104.5</v>
      </c>
      <c r="T23" s="69">
        <v>101.5</v>
      </c>
      <c r="U23" s="68"/>
      <c r="V23" s="68">
        <v>100.8</v>
      </c>
      <c r="W23" s="68">
        <v>101.3</v>
      </c>
      <c r="X23" s="68">
        <v>104</v>
      </c>
      <c r="Y23" s="68">
        <v>104.1</v>
      </c>
      <c r="Z23" s="101">
        <v>102.2</v>
      </c>
      <c r="AA23" s="101"/>
      <c r="AB23" s="101">
        <v>102</v>
      </c>
      <c r="AC23" s="101">
        <v>101.5</v>
      </c>
      <c r="AD23" s="101">
        <v>103.7</v>
      </c>
      <c r="AE23" s="101">
        <v>103.5</v>
      </c>
      <c r="AF23" s="101">
        <v>103.8</v>
      </c>
      <c r="AG23" s="105"/>
      <c r="AH23" s="105">
        <v>104</v>
      </c>
      <c r="AI23" s="105">
        <v>104.2</v>
      </c>
      <c r="AJ23" s="105">
        <v>103.8</v>
      </c>
      <c r="AK23" s="106">
        <v>105.1</v>
      </c>
      <c r="AL23" s="109">
        <v>103.4</v>
      </c>
      <c r="AM23" s="105"/>
      <c r="AN23" s="105">
        <v>103</v>
      </c>
      <c r="AO23" s="105">
        <v>104.4</v>
      </c>
      <c r="AP23" s="105">
        <v>103.5</v>
      </c>
      <c r="AQ23" s="105">
        <v>104.6</v>
      </c>
    </row>
    <row r="24" spans="1:43" ht="31.5" x14ac:dyDescent="0.25">
      <c r="A24" s="47" t="s">
        <v>64</v>
      </c>
      <c r="B24" s="68">
        <v>102.9</v>
      </c>
      <c r="C24" s="89"/>
      <c r="D24" s="68">
        <v>101.8</v>
      </c>
      <c r="E24" s="68">
        <v>104.7</v>
      </c>
      <c r="F24" s="68">
        <v>102.9</v>
      </c>
      <c r="G24" s="68">
        <v>104.4</v>
      </c>
      <c r="H24" s="68">
        <v>104.8</v>
      </c>
      <c r="I24" s="89"/>
      <c r="J24" s="68">
        <v>101.2</v>
      </c>
      <c r="K24" s="68">
        <v>101.6</v>
      </c>
      <c r="L24" s="68">
        <v>109.4</v>
      </c>
      <c r="M24" s="68">
        <v>103.5</v>
      </c>
      <c r="N24" s="69">
        <v>104.1</v>
      </c>
      <c r="O24" s="69"/>
      <c r="P24" s="69">
        <v>101.2</v>
      </c>
      <c r="Q24" s="69">
        <v>101.4</v>
      </c>
      <c r="R24" s="69">
        <v>107.6</v>
      </c>
      <c r="S24" s="69">
        <v>103.5</v>
      </c>
      <c r="T24" s="69">
        <v>101.9</v>
      </c>
      <c r="U24" s="68"/>
      <c r="V24" s="68">
        <v>100.8</v>
      </c>
      <c r="W24" s="68">
        <v>101.4</v>
      </c>
      <c r="X24" s="68">
        <v>102.9</v>
      </c>
      <c r="Y24" s="68">
        <v>103.3</v>
      </c>
      <c r="Z24" s="101">
        <v>106.4</v>
      </c>
      <c r="AA24" s="101"/>
      <c r="AB24" s="101">
        <v>104.9</v>
      </c>
      <c r="AC24" s="101">
        <v>108.2</v>
      </c>
      <c r="AD24" s="101">
        <v>105.2</v>
      </c>
      <c r="AE24" s="101">
        <v>113.5</v>
      </c>
      <c r="AF24" s="101">
        <v>104.8</v>
      </c>
      <c r="AG24" s="105"/>
      <c r="AH24" s="105">
        <v>105.6</v>
      </c>
      <c r="AI24" s="105">
        <v>106.7</v>
      </c>
      <c r="AJ24" s="105">
        <v>103.3</v>
      </c>
      <c r="AK24" s="106">
        <v>101.8</v>
      </c>
      <c r="AL24" s="109">
        <v>105.1</v>
      </c>
      <c r="AM24" s="105"/>
      <c r="AN24" s="105">
        <v>102.5</v>
      </c>
      <c r="AO24" s="105">
        <v>108.7</v>
      </c>
      <c r="AP24" s="105">
        <v>103.5</v>
      </c>
      <c r="AQ24" s="105">
        <v>109.5</v>
      </c>
    </row>
    <row r="26" spans="1:43" ht="18.75" x14ac:dyDescent="0.25">
      <c r="A26" s="14" t="s">
        <v>174</v>
      </c>
    </row>
    <row r="27" spans="1:43" x14ac:dyDescent="0.25">
      <c r="A27" s="14"/>
    </row>
  </sheetData>
  <mergeCells count="9">
    <mergeCell ref="AL3:AQ3"/>
    <mergeCell ref="AF3:AK3"/>
    <mergeCell ref="Z3:AE3"/>
    <mergeCell ref="T3:Y3"/>
    <mergeCell ref="A2:K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2024-11-25T15:07:14Z</dcterms:modified>
</cp:coreProperties>
</file>