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0815" windowHeight="8325"/>
  </bookViews>
  <sheets>
    <sheet name="Содержание" sheetId="1" r:id="rId1"/>
    <sheet name="1" sheetId="6" r:id="rId2"/>
    <sheet name="2" sheetId="10" r:id="rId3"/>
  </sheets>
  <definedNames>
    <definedName name="_xlnm.Print_Titles" localSheetId="1">'1'!$A:$A,'1'!#REF!</definedName>
    <definedName name="_xlnm.Print_Titles" localSheetId="2">'2'!$A:$A,'2'!$2:$4</definedName>
    <definedName name="_xlnm.Print_Area" localSheetId="1">'1'!#REF!</definedName>
    <definedName name="_xlnm.Print_Area" localSheetId="2">'2'!$A$2:$AG$35</definedName>
  </definedNames>
  <calcPr calcId="145621"/>
</workbook>
</file>

<file path=xl/calcChain.xml><?xml version="1.0" encoding="utf-8"?>
<calcChain xmlns="http://schemas.openxmlformats.org/spreadsheetml/2006/main">
  <c r="AG32" i="10" l="1"/>
  <c r="AF32" i="10"/>
  <c r="AE32" i="10"/>
  <c r="AD32" i="10"/>
  <c r="AG25" i="10"/>
  <c r="AF25" i="10"/>
  <c r="AE25" i="10"/>
  <c r="AD25" i="10"/>
  <c r="AG18" i="10"/>
  <c r="AF18" i="10"/>
  <c r="AE18" i="10"/>
  <c r="AD18" i="10"/>
  <c r="AG12" i="10"/>
  <c r="AG14" i="10" s="1"/>
  <c r="AG16" i="10" s="1"/>
  <c r="AG19" i="10" s="1"/>
  <c r="AG21" i="10" s="1"/>
  <c r="AG23" i="10" s="1"/>
  <c r="AG26" i="10" s="1"/>
  <c r="AG28" i="10" s="1"/>
  <c r="AG30" i="10" s="1"/>
  <c r="AG33" i="10" s="1"/>
  <c r="AF12" i="10"/>
  <c r="AF14" i="10" s="1"/>
  <c r="AF16" i="10" s="1"/>
  <c r="AF19" i="10" s="1"/>
  <c r="AF21" i="10" s="1"/>
  <c r="AF23" i="10" s="1"/>
  <c r="AF26" i="10" s="1"/>
  <c r="AF28" i="10" s="1"/>
  <c r="AF30" i="10" s="1"/>
  <c r="AF33" i="10" s="1"/>
  <c r="AE12" i="10"/>
  <c r="AE14" i="10" s="1"/>
  <c r="AE16" i="10" s="1"/>
  <c r="AE19" i="10" s="1"/>
  <c r="AE21" i="10" s="1"/>
  <c r="AE23" i="10" s="1"/>
  <c r="AE26" i="10" s="1"/>
  <c r="AE28" i="10" s="1"/>
  <c r="AE30" i="10" s="1"/>
  <c r="AE33" i="10" s="1"/>
  <c r="AD12" i="10"/>
  <c r="AD14" i="10" s="1"/>
  <c r="AD16" i="10" s="1"/>
  <c r="AD19" i="10" s="1"/>
  <c r="AD21" i="10" s="1"/>
  <c r="AD23" i="10" s="1"/>
  <c r="AD26" i="10" s="1"/>
  <c r="AD28" i="10" s="1"/>
  <c r="AD30" i="10" s="1"/>
  <c r="AD33" i="10" s="1"/>
  <c r="AG10" i="10"/>
  <c r="AF10" i="10"/>
  <c r="AE10" i="10"/>
  <c r="AD10" i="10"/>
</calcChain>
</file>

<file path=xl/sharedStrings.xml><?xml version="1.0" encoding="utf-8"?>
<sst xmlns="http://schemas.openxmlformats.org/spreadsheetml/2006/main" count="128" uniqueCount="78">
  <si>
    <t>Содержание:</t>
  </si>
  <si>
    <t>1.</t>
  </si>
  <si>
    <t>2.</t>
  </si>
  <si>
    <t>Ответственный исполнитель:</t>
  </si>
  <si>
    <t>(в фактически действовавших ценах)</t>
  </si>
  <si>
    <t>2000г.</t>
  </si>
  <si>
    <t>2001г.</t>
  </si>
  <si>
    <t>2002г.</t>
  </si>
  <si>
    <t>2003г.</t>
  </si>
  <si>
    <t>2004г.</t>
  </si>
  <si>
    <t>2005г.</t>
  </si>
  <si>
    <t>2006г.</t>
  </si>
  <si>
    <t>2007г.</t>
  </si>
  <si>
    <t>2008г.</t>
  </si>
  <si>
    <t>2009г.</t>
  </si>
  <si>
    <t>2010г.</t>
  </si>
  <si>
    <t>2011г.</t>
  </si>
  <si>
    <t>2012г.</t>
  </si>
  <si>
    <t>2013г.</t>
  </si>
  <si>
    <t>2014г.</t>
  </si>
  <si>
    <t>2015г.</t>
  </si>
  <si>
    <t>2016г.</t>
  </si>
  <si>
    <t>2017г.</t>
  </si>
  <si>
    <t>2018г.</t>
  </si>
  <si>
    <t>2019г.</t>
  </si>
  <si>
    <t>2020г.</t>
  </si>
  <si>
    <t>Оборот оптовой
 торговли - всего</t>
  </si>
  <si>
    <t>в том числе организаций оптовой торговли</t>
  </si>
  <si>
    <t>А</t>
  </si>
  <si>
    <t>январь</t>
  </si>
  <si>
    <t>февраль</t>
  </si>
  <si>
    <t>январь-февраль</t>
  </si>
  <si>
    <t>март</t>
  </si>
  <si>
    <t>1 квартал</t>
  </si>
  <si>
    <t>апрель</t>
  </si>
  <si>
    <t>январь-апрель</t>
  </si>
  <si>
    <t>май</t>
  </si>
  <si>
    <t>январь-май</t>
  </si>
  <si>
    <t>июнь</t>
  </si>
  <si>
    <t>2 квартал</t>
  </si>
  <si>
    <t>1 полугодие</t>
  </si>
  <si>
    <t>июль</t>
  </si>
  <si>
    <t>январь-июль</t>
  </si>
  <si>
    <t>август</t>
  </si>
  <si>
    <t>январь-август</t>
  </si>
  <si>
    <t>сентябрь</t>
  </si>
  <si>
    <t>3 квартал</t>
  </si>
  <si>
    <t>9 месяцев</t>
  </si>
  <si>
    <t>октябрь</t>
  </si>
  <si>
    <t>январь-октябрь</t>
  </si>
  <si>
    <t>ноябрь</t>
  </si>
  <si>
    <t>январь-ноябрь</t>
  </si>
  <si>
    <t>декабрь</t>
  </si>
  <si>
    <t>4 квартал</t>
  </si>
  <si>
    <t>январь-декабрь</t>
  </si>
  <si>
    <r>
      <t>1)</t>
    </r>
    <r>
      <rPr>
        <i/>
        <sz val="11"/>
        <rFont val="Times New Roman"/>
        <family val="1"/>
        <charset val="204"/>
      </rPr>
      <t xml:space="preserve"> C 2007г. - включая данные по индивидуальным предпринимателям.</t>
    </r>
  </si>
  <si>
    <t>К содержанию</t>
  </si>
  <si>
    <t>Годы</t>
  </si>
  <si>
    <t xml:space="preserve">Оборот оптовой торговли по Российской Федерации по годам (с 2000 г.) </t>
  </si>
  <si>
    <t>Оборот оптовой торговли по Российской Федерации по месяцам (с 2000 г.)</t>
  </si>
  <si>
    <t>2021г.</t>
  </si>
  <si>
    <t xml:space="preserve"> </t>
  </si>
  <si>
    <r>
      <t>Оборот оптовой торговли по Российской Федерации по годам</t>
    </r>
    <r>
      <rPr>
        <b/>
        <vertAlign val="superscript"/>
        <sz val="12"/>
        <rFont val="Times New Roman"/>
        <family val="1"/>
        <charset val="204"/>
      </rPr>
      <t>1)</t>
    </r>
  </si>
  <si>
    <r>
      <t xml:space="preserve"> Оборот оптовой торговли по Российской Федерации по месяцам</t>
    </r>
    <r>
      <rPr>
        <b/>
        <vertAlign val="superscript"/>
        <sz val="12"/>
        <rFont val="Times New Roman"/>
        <family val="1"/>
        <charset val="204"/>
      </rPr>
      <t xml:space="preserve">1)                                                </t>
    </r>
  </si>
  <si>
    <t>Зотова Татьяна Леонидовна</t>
  </si>
  <si>
    <t>8 (495) 568-00-42 (доб. 99-348)</t>
  </si>
  <si>
    <r>
      <t>2022г.</t>
    </r>
    <r>
      <rPr>
        <i/>
        <vertAlign val="superscript"/>
        <sz val="12"/>
        <rFont val="Times New Roman"/>
        <family val="1"/>
        <charset val="204"/>
      </rPr>
      <t>2)</t>
    </r>
  </si>
  <si>
    <r>
      <t>2022</t>
    </r>
    <r>
      <rPr>
        <vertAlign val="superscript"/>
        <sz val="12"/>
        <rFont val="Times New Roman"/>
        <family val="1"/>
        <charset val="204"/>
      </rPr>
      <t>2)</t>
    </r>
  </si>
  <si>
    <t xml:space="preserve">   C 2014г. - включая данные по Республике Крым и городу федерального значения Севастополю.</t>
  </si>
  <si>
    <r>
      <rPr>
        <i/>
        <vertAlign val="superscript"/>
        <sz val="11"/>
        <rFont val="Times New Roman"/>
        <family val="1"/>
        <charset val="204"/>
      </rPr>
      <t xml:space="preserve">2) </t>
    </r>
    <r>
      <rPr>
        <i/>
        <sz val="11"/>
        <rFont val="Times New Roman"/>
        <family val="1"/>
        <charset val="204"/>
      </rPr>
      <t>Данные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</si>
  <si>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t>млрд руб.</t>
  </si>
  <si>
    <r>
      <t>1)</t>
    </r>
    <r>
      <rPr>
        <i/>
        <sz val="12"/>
        <rFont val="Times New Roman"/>
        <family val="1"/>
        <charset val="204"/>
      </rPr>
      <t xml:space="preserve"> C 2007г. - включая данные по индивидуальным предпринимателям.</t>
    </r>
  </si>
  <si>
    <r>
      <t xml:space="preserve">    </t>
    </r>
    <r>
      <rPr>
        <i/>
        <sz val="12"/>
        <rFont val="Times New Roman"/>
        <family val="1"/>
        <charset val="204"/>
      </rPr>
      <t>C 2014г. включая данные по Республике Крым и городу федерального значения Севастополю.</t>
    </r>
  </si>
  <si>
    <r>
      <rPr>
        <i/>
        <vertAlign val="superscript"/>
        <sz val="12"/>
        <rFont val="Times New Roman"/>
        <family val="1"/>
        <charset val="204"/>
      </rPr>
      <t>2)</t>
    </r>
    <r>
      <rPr>
        <i/>
        <sz val="12"/>
        <rFont val="Times New Roman"/>
        <family val="1"/>
        <charset val="204"/>
      </rPr>
      <t>Данные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</si>
  <si>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 xml:space="preserve">млрд руб. </t>
  </si>
  <si>
    <r>
      <t>2023</t>
    </r>
    <r>
      <rPr>
        <vertAlign val="superscript"/>
        <sz val="12"/>
        <rFont val="Times New Roman"/>
        <family val="1"/>
        <charset val="204"/>
      </rPr>
      <t>2)</t>
    </r>
  </si>
  <si>
    <r>
      <t>2023г.</t>
    </r>
    <r>
      <rPr>
        <i/>
        <vertAlign val="superscript"/>
        <sz val="12"/>
        <rFont val="Times New Roman"/>
        <family val="1"/>
        <charset val="204"/>
      </rPr>
      <t>2)</t>
    </r>
  </si>
  <si>
    <t>Обновлено: 26.04.2024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</si>
</sst>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"/>
  </numFmts>
  <fonts count="2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6.15"/>
      <name val="Arial"/>
      <family val="2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perscript"/>
      <sz val="11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1" applyNumberFormat="0" applyFill="0" applyProtection="0">
      <alignment horizontal="left" vertical="top" wrapText="1"/>
    </xf>
    <xf numFmtId="0" fontId="8" fillId="0" borderId="0">
      <protection locked="0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113">
    <xf numFmtId="0" fontId="0" fillId="0" borderId="0" xfId="0"/>
    <xf numFmtId="0" fontId="2" fillId="0" borderId="0" xfId="0" applyFont="1" applyBorder="1"/>
    <xf numFmtId="0" fontId="5" fillId="0" borderId="0" xfId="0" applyFont="1" applyBorder="1"/>
    <xf numFmtId="0" fontId="2" fillId="0" borderId="0" xfId="2" applyFont="1"/>
    <xf numFmtId="0" fontId="6" fillId="0" borderId="0" xfId="0" applyFont="1" applyAlignment="1">
      <alignment horizontal="left"/>
    </xf>
    <xf numFmtId="164" fontId="5" fillId="0" borderId="0" xfId="8" applyNumberFormat="1" applyFont="1" applyFill="1"/>
    <xf numFmtId="0" fontId="5" fillId="0" borderId="0" xfId="8" applyFont="1" applyFill="1"/>
    <xf numFmtId="0" fontId="11" fillId="0" borderId="0" xfId="8" applyFont="1" applyFill="1"/>
    <xf numFmtId="0" fontId="13" fillId="0" borderId="0" xfId="8" applyFont="1" applyFill="1"/>
    <xf numFmtId="0" fontId="13" fillId="2" borderId="8" xfId="8" applyFont="1" applyFill="1" applyBorder="1" applyAlignment="1">
      <alignment horizontal="center" vertical="top" wrapText="1"/>
    </xf>
    <xf numFmtId="0" fontId="10" fillId="2" borderId="9" xfId="8" applyFont="1" applyFill="1" applyBorder="1" applyAlignment="1">
      <alignment horizontal="center" wrapText="1"/>
    </xf>
    <xf numFmtId="0" fontId="13" fillId="2" borderId="10" xfId="8" applyFont="1" applyFill="1" applyBorder="1" applyAlignment="1">
      <alignment horizontal="center" vertical="top" wrapText="1"/>
    </xf>
    <xf numFmtId="0" fontId="5" fillId="0" borderId="11" xfId="8" applyFont="1" applyFill="1" applyBorder="1"/>
    <xf numFmtId="165" fontId="5" fillId="0" borderId="12" xfId="8" applyNumberFormat="1" applyFont="1" applyFill="1" applyBorder="1" applyAlignment="1">
      <alignment horizontal="right"/>
    </xf>
    <xf numFmtId="165" fontId="5" fillId="0" borderId="12" xfId="8" applyNumberFormat="1" applyFont="1" applyBorder="1" applyAlignment="1">
      <alignment horizontal="right"/>
    </xf>
    <xf numFmtId="165" fontId="5" fillId="0" borderId="12" xfId="8" applyNumberFormat="1" applyFont="1" applyFill="1" applyBorder="1"/>
    <xf numFmtId="165" fontId="5" fillId="0" borderId="13" xfId="8" applyNumberFormat="1" applyFont="1" applyFill="1" applyBorder="1"/>
    <xf numFmtId="165" fontId="5" fillId="0" borderId="14" xfId="8" applyNumberFormat="1" applyFont="1" applyFill="1" applyBorder="1"/>
    <xf numFmtId="165" fontId="5" fillId="0" borderId="15" xfId="8" applyNumberFormat="1" applyFont="1" applyFill="1" applyBorder="1"/>
    <xf numFmtId="165" fontId="5" fillId="0" borderId="0" xfId="8" applyNumberFormat="1" applyFont="1" applyFill="1" applyBorder="1"/>
    <xf numFmtId="0" fontId="5" fillId="0" borderId="16" xfId="8" applyFont="1" applyFill="1" applyBorder="1"/>
    <xf numFmtId="165" fontId="5" fillId="0" borderId="1" xfId="8" applyNumberFormat="1" applyFont="1" applyFill="1" applyBorder="1" applyAlignment="1">
      <alignment horizontal="right"/>
    </xf>
    <xf numFmtId="165" fontId="5" fillId="0" borderId="1" xfId="8" applyNumberFormat="1" applyFont="1" applyBorder="1" applyAlignment="1">
      <alignment horizontal="right"/>
    </xf>
    <xf numFmtId="165" fontId="5" fillId="0" borderId="1" xfId="8" applyNumberFormat="1" applyFont="1" applyFill="1" applyBorder="1"/>
    <xf numFmtId="0" fontId="13" fillId="0" borderId="16" xfId="8" applyFont="1" applyFill="1" applyBorder="1"/>
    <xf numFmtId="165" fontId="13" fillId="0" borderId="1" xfId="8" applyNumberFormat="1" applyFont="1" applyFill="1" applyBorder="1" applyAlignment="1">
      <alignment horizontal="right"/>
    </xf>
    <xf numFmtId="165" fontId="13" fillId="0" borderId="1" xfId="8" applyNumberFormat="1" applyFont="1" applyBorder="1" applyAlignment="1">
      <alignment horizontal="right"/>
    </xf>
    <xf numFmtId="165" fontId="13" fillId="0" borderId="1" xfId="8" applyNumberFormat="1" applyFont="1" applyFill="1" applyBorder="1"/>
    <xf numFmtId="165" fontId="13" fillId="0" borderId="14" xfId="8" applyNumberFormat="1" applyFont="1" applyFill="1" applyBorder="1"/>
    <xf numFmtId="165" fontId="13" fillId="0" borderId="15" xfId="8" applyNumberFormat="1" applyFont="1" applyFill="1" applyBorder="1"/>
    <xf numFmtId="165" fontId="13" fillId="0" borderId="0" xfId="8" applyNumberFormat="1" applyFont="1" applyFill="1" applyBorder="1"/>
    <xf numFmtId="0" fontId="2" fillId="3" borderId="16" xfId="8" applyFont="1" applyFill="1" applyBorder="1" applyAlignment="1">
      <alignment horizontal="center"/>
    </xf>
    <xf numFmtId="165" fontId="2" fillId="3" borderId="1" xfId="8" applyNumberFormat="1" applyFont="1" applyFill="1" applyBorder="1" applyAlignment="1">
      <alignment horizontal="right"/>
    </xf>
    <xf numFmtId="165" fontId="2" fillId="3" borderId="1" xfId="8" applyNumberFormat="1" applyFont="1" applyFill="1" applyBorder="1"/>
    <xf numFmtId="165" fontId="2" fillId="3" borderId="14" xfId="8" applyNumberFormat="1" applyFont="1" applyFill="1" applyBorder="1"/>
    <xf numFmtId="165" fontId="2" fillId="3" borderId="15" xfId="8" applyNumberFormat="1" applyFont="1" applyFill="1" applyBorder="1"/>
    <xf numFmtId="165" fontId="2" fillId="3" borderId="0" xfId="8" applyNumberFormat="1" applyFont="1" applyFill="1" applyBorder="1"/>
    <xf numFmtId="0" fontId="2" fillId="0" borderId="0" xfId="8" applyFont="1" applyFill="1"/>
    <xf numFmtId="0" fontId="10" fillId="3" borderId="16" xfId="8" applyFont="1" applyFill="1" applyBorder="1" applyAlignment="1">
      <alignment horizontal="center"/>
    </xf>
    <xf numFmtId="165" fontId="10" fillId="3" borderId="1" xfId="8" applyNumberFormat="1" applyFont="1" applyFill="1" applyBorder="1" applyAlignment="1">
      <alignment horizontal="right"/>
    </xf>
    <xf numFmtId="165" fontId="10" fillId="3" borderId="1" xfId="8" applyNumberFormat="1" applyFont="1" applyFill="1" applyBorder="1"/>
    <xf numFmtId="165" fontId="10" fillId="3" borderId="14" xfId="8" applyNumberFormat="1" applyFont="1" applyFill="1" applyBorder="1"/>
    <xf numFmtId="165" fontId="10" fillId="3" borderId="15" xfId="8" applyNumberFormat="1" applyFont="1" applyFill="1" applyBorder="1"/>
    <xf numFmtId="165" fontId="10" fillId="3" borderId="0" xfId="8" applyNumberFormat="1" applyFont="1" applyFill="1" applyBorder="1"/>
    <xf numFmtId="0" fontId="10" fillId="0" borderId="0" xfId="8" applyFont="1" applyFill="1"/>
    <xf numFmtId="0" fontId="13" fillId="0" borderId="17" xfId="8" applyFont="1" applyFill="1" applyBorder="1"/>
    <xf numFmtId="165" fontId="13" fillId="0" borderId="18" xfId="8" applyNumberFormat="1" applyFont="1" applyFill="1" applyBorder="1" applyAlignment="1">
      <alignment horizontal="right"/>
    </xf>
    <xf numFmtId="165" fontId="13" fillId="0" borderId="18" xfId="8" applyNumberFormat="1" applyFont="1" applyBorder="1" applyAlignment="1">
      <alignment horizontal="right"/>
    </xf>
    <xf numFmtId="165" fontId="13" fillId="0" borderId="18" xfId="8" applyNumberFormat="1" applyFont="1" applyFill="1" applyBorder="1"/>
    <xf numFmtId="165" fontId="13" fillId="0" borderId="19" xfId="8" applyNumberFormat="1" applyFont="1" applyFill="1" applyBorder="1"/>
    <xf numFmtId="165" fontId="13" fillId="0" borderId="20" xfId="8" applyNumberFormat="1" applyFont="1" applyFill="1" applyBorder="1"/>
    <xf numFmtId="165" fontId="13" fillId="0" borderId="21" xfId="8" applyNumberFormat="1" applyFont="1" applyFill="1" applyBorder="1"/>
    <xf numFmtId="0" fontId="14" fillId="0" borderId="22" xfId="8" applyFont="1" applyFill="1" applyBorder="1" applyAlignment="1"/>
    <xf numFmtId="0" fontId="16" fillId="0" borderId="0" xfId="8" applyFont="1" applyFill="1" applyBorder="1" applyAlignment="1"/>
    <xf numFmtId="0" fontId="16" fillId="0" borderId="23" xfId="8" applyFont="1" applyFill="1" applyBorder="1" applyAlignment="1"/>
    <xf numFmtId="0" fontId="14" fillId="0" borderId="2" xfId="8" applyFont="1" applyFill="1" applyBorder="1" applyAlignment="1"/>
    <xf numFmtId="0" fontId="16" fillId="0" borderId="2" xfId="8" applyFont="1" applyFill="1" applyBorder="1" applyAlignment="1"/>
    <xf numFmtId="0" fontId="16" fillId="0" borderId="25" xfId="8" applyFont="1" applyFill="1" applyBorder="1" applyAlignment="1"/>
    <xf numFmtId="165" fontId="13" fillId="0" borderId="0" xfId="8" applyNumberFormat="1" applyFont="1" applyFill="1"/>
    <xf numFmtId="165" fontId="5" fillId="0" borderId="0" xfId="8" applyNumberFormat="1" applyFont="1" applyFill="1"/>
    <xf numFmtId="0" fontId="17" fillId="0" borderId="0" xfId="8" applyFont="1" applyFill="1"/>
    <xf numFmtId="0" fontId="5" fillId="0" borderId="0" xfId="8" applyFont="1" applyFill="1" applyBorder="1" applyAlignment="1">
      <alignment horizontal="center" vertical="top" wrapText="1"/>
    </xf>
    <xf numFmtId="0" fontId="5" fillId="0" borderId="0" xfId="8" applyFont="1" applyBorder="1" applyAlignment="1">
      <alignment horizontal="center" vertical="top" wrapText="1"/>
    </xf>
    <xf numFmtId="165" fontId="2" fillId="0" borderId="0" xfId="8" applyNumberFormat="1" applyFont="1" applyFill="1"/>
    <xf numFmtId="0" fontId="18" fillId="0" borderId="0" xfId="8" applyFont="1" applyFill="1"/>
    <xf numFmtId="165" fontId="10" fillId="0" borderId="0" xfId="8" applyNumberFormat="1" applyFont="1" applyFill="1"/>
    <xf numFmtId="0" fontId="19" fillId="0" borderId="0" xfId="8" applyFont="1" applyFill="1"/>
    <xf numFmtId="0" fontId="20" fillId="0" borderId="0" xfId="1" applyFont="1" applyFill="1" applyBorder="1" applyAlignment="1" applyProtection="1">
      <alignment vertical="center"/>
    </xf>
    <xf numFmtId="0" fontId="20" fillId="0" borderId="27" xfId="1" applyFont="1" applyFill="1" applyBorder="1" applyAlignment="1" applyProtection="1">
      <alignment vertical="center"/>
    </xf>
    <xf numFmtId="0" fontId="2" fillId="0" borderId="0" xfId="0" applyFont="1" applyBorder="1" applyAlignment="1">
      <alignment horizontal="left"/>
    </xf>
    <xf numFmtId="0" fontId="13" fillId="2" borderId="6" xfId="8" applyFont="1" applyFill="1" applyBorder="1" applyAlignment="1">
      <alignment horizontal="center" vertical="top" wrapText="1"/>
    </xf>
    <xf numFmtId="0" fontId="2" fillId="0" borderId="0" xfId="0" quotePrefix="1" applyFont="1" applyFill="1" applyBorder="1" applyAlignment="1"/>
    <xf numFmtId="0" fontId="2" fillId="0" borderId="0" xfId="0" applyFont="1" applyBorder="1" applyAlignment="1"/>
    <xf numFmtId="0" fontId="9" fillId="0" borderId="0" xfId="8"/>
    <xf numFmtId="0" fontId="2" fillId="0" borderId="0" xfId="8" applyFont="1" applyAlignment="1">
      <alignment horizontal="center"/>
    </xf>
    <xf numFmtId="0" fontId="13" fillId="2" borderId="3" xfId="8" applyFont="1" applyFill="1" applyBorder="1" applyAlignment="1">
      <alignment horizontal="center" vertical="top" wrapText="1"/>
    </xf>
    <xf numFmtId="0" fontId="13" fillId="2" borderId="4" xfId="8" applyFont="1" applyFill="1" applyBorder="1" applyAlignment="1">
      <alignment horizontal="center" vertical="top" wrapText="1"/>
    </xf>
    <xf numFmtId="0" fontId="13" fillId="2" borderId="28" xfId="8" applyFont="1" applyFill="1" applyBorder="1" applyAlignment="1">
      <alignment horizontal="center" vertical="top" wrapText="1"/>
    </xf>
    <xf numFmtId="0" fontId="5" fillId="0" borderId="0" xfId="8" applyFont="1" applyAlignment="1">
      <alignment horizontal="right"/>
    </xf>
    <xf numFmtId="0" fontId="5" fillId="0" borderId="11" xfId="8" applyFont="1" applyBorder="1" applyAlignment="1">
      <alignment horizontal="center" vertical="top" wrapText="1"/>
    </xf>
    <xf numFmtId="165" fontId="5" fillId="0" borderId="12" xfId="8" applyNumberFormat="1" applyFont="1" applyBorder="1" applyAlignment="1">
      <alignment horizontal="right" wrapText="1" indent="1"/>
    </xf>
    <xf numFmtId="165" fontId="5" fillId="0" borderId="29" xfId="8" applyNumberFormat="1" applyFont="1" applyBorder="1" applyAlignment="1">
      <alignment horizontal="right" wrapText="1" indent="1"/>
    </xf>
    <xf numFmtId="0" fontId="5" fillId="0" borderId="16" xfId="8" applyFont="1" applyBorder="1" applyAlignment="1">
      <alignment horizontal="center" vertical="top" wrapText="1"/>
    </xf>
    <xf numFmtId="165" fontId="5" fillId="0" borderId="1" xfId="8" applyNumberFormat="1" applyFont="1" applyBorder="1" applyAlignment="1">
      <alignment horizontal="right" wrapText="1" indent="1"/>
    </xf>
    <xf numFmtId="165" fontId="5" fillId="0" borderId="26" xfId="8" applyNumberFormat="1" applyFont="1" applyBorder="1" applyAlignment="1">
      <alignment horizontal="right" wrapText="1" indent="1"/>
    </xf>
    <xf numFmtId="0" fontId="5" fillId="0" borderId="17" xfId="8" applyFont="1" applyBorder="1" applyAlignment="1">
      <alignment horizontal="center" vertical="top" wrapText="1"/>
    </xf>
    <xf numFmtId="165" fontId="5" fillId="0" borderId="18" xfId="8" applyNumberFormat="1" applyFont="1" applyBorder="1" applyAlignment="1">
      <alignment horizontal="right" indent="1"/>
    </xf>
    <xf numFmtId="165" fontId="5" fillId="0" borderId="30" xfId="8" applyNumberFormat="1" applyFont="1" applyBorder="1" applyAlignment="1">
      <alignment horizontal="right" indent="1"/>
    </xf>
    <xf numFmtId="0" fontId="13" fillId="2" borderId="6" xfId="8" applyFont="1" applyFill="1" applyBorder="1" applyAlignment="1">
      <alignment horizontal="center" vertical="top" wrapText="1"/>
    </xf>
    <xf numFmtId="0" fontId="13" fillId="2" borderId="6" xfId="8" applyFont="1" applyFill="1" applyBorder="1" applyAlignment="1">
      <alignment horizontal="center" vertical="top" wrapText="1"/>
    </xf>
    <xf numFmtId="0" fontId="21" fillId="0" borderId="9" xfId="8" applyFont="1" applyFill="1" applyBorder="1" applyAlignment="1"/>
    <xf numFmtId="0" fontId="21" fillId="0" borderId="22" xfId="8" applyFont="1" applyFill="1" applyBorder="1" applyAlignment="1"/>
    <xf numFmtId="0" fontId="21" fillId="0" borderId="24" xfId="8" applyFont="1" applyFill="1" applyBorder="1" applyAlignment="1"/>
    <xf numFmtId="0" fontId="21" fillId="0" borderId="2" xfId="8" applyFont="1" applyFill="1" applyBorder="1" applyAlignment="1"/>
    <xf numFmtId="0" fontId="13" fillId="2" borderId="6" xfId="8" applyFont="1" applyFill="1" applyBorder="1" applyAlignment="1">
      <alignment horizontal="center" vertical="top" wrapText="1"/>
    </xf>
    <xf numFmtId="0" fontId="5" fillId="0" borderId="0" xfId="8" applyFont="1" applyFill="1" applyBorder="1"/>
    <xf numFmtId="0" fontId="16" fillId="0" borderId="22" xfId="8" applyFont="1" applyFill="1" applyBorder="1" applyAlignment="1"/>
    <xf numFmtId="0" fontId="4" fillId="0" borderId="0" xfId="1" applyFont="1" applyBorder="1" applyAlignment="1" applyProtection="1">
      <alignment wrapText="1"/>
    </xf>
    <xf numFmtId="0" fontId="2" fillId="0" borderId="0" xfId="0" applyFont="1" applyBorder="1" applyAlignment="1">
      <alignment horizontal="left"/>
    </xf>
    <xf numFmtId="0" fontId="15" fillId="0" borderId="0" xfId="8" applyFont="1" applyBorder="1" applyAlignment="1">
      <alignment horizontal="left" wrapText="1"/>
    </xf>
    <xf numFmtId="0" fontId="14" fillId="0" borderId="0" xfId="8" applyFont="1" applyBorder="1" applyAlignment="1">
      <alignment horizontal="left" wrapText="1"/>
    </xf>
    <xf numFmtId="0" fontId="2" fillId="0" borderId="0" xfId="8" applyFont="1" applyAlignment="1">
      <alignment horizontal="center" vertical="center" wrapText="1"/>
    </xf>
    <xf numFmtId="0" fontId="5" fillId="0" borderId="2" xfId="8" applyFont="1" applyBorder="1" applyAlignment="1">
      <alignment horizontal="right" wrapText="1"/>
    </xf>
    <xf numFmtId="0" fontId="14" fillId="0" borderId="10" xfId="8" applyFont="1" applyBorder="1" applyAlignment="1">
      <alignment horizontal="left"/>
    </xf>
    <xf numFmtId="0" fontId="14" fillId="0" borderId="31" xfId="8" applyFont="1" applyBorder="1" applyAlignment="1">
      <alignment horizontal="left"/>
    </xf>
    <xf numFmtId="0" fontId="13" fillId="2" borderId="6" xfId="8" applyFont="1" applyFill="1" applyBorder="1" applyAlignment="1">
      <alignment horizontal="center" vertical="top" wrapText="1"/>
    </xf>
    <xf numFmtId="0" fontId="5" fillId="0" borderId="0" xfId="8" applyFont="1" applyFill="1" applyBorder="1" applyAlignment="1">
      <alignment horizontal="right" vertical="top" wrapText="1"/>
    </xf>
    <xf numFmtId="0" fontId="5" fillId="0" borderId="0" xfId="8" applyFont="1" applyFill="1" applyAlignment="1">
      <alignment horizontal="right" vertical="center" wrapText="1"/>
    </xf>
    <xf numFmtId="0" fontId="2" fillId="0" borderId="0" xfId="8" applyFont="1" applyFill="1" applyAlignment="1">
      <alignment horizontal="center" wrapText="1"/>
    </xf>
    <xf numFmtId="0" fontId="13" fillId="2" borderId="4" xfId="8" applyFont="1" applyFill="1" applyBorder="1" applyAlignment="1">
      <alignment horizontal="center" vertical="top" wrapText="1"/>
    </xf>
    <xf numFmtId="0" fontId="10" fillId="2" borderId="3" xfId="8" applyFont="1" applyFill="1" applyBorder="1" applyAlignment="1">
      <alignment horizontal="left" wrapText="1"/>
    </xf>
    <xf numFmtId="0" fontId="10" fillId="2" borderId="7" xfId="8" applyFont="1" applyFill="1" applyBorder="1" applyAlignment="1">
      <alignment horizontal="left" wrapText="1"/>
    </xf>
    <xf numFmtId="0" fontId="13" fillId="2" borderId="5" xfId="8" applyFont="1" applyFill="1" applyBorder="1" applyAlignment="1">
      <alignment horizontal="center" vertical="top" wrapText="1"/>
    </xf>
  </cellXfs>
  <cellStyles count="9">
    <cellStyle name="m49048872" xfId="3"/>
    <cellStyle name="Normal" xfId="4"/>
    <cellStyle name="Гиперссылка" xfId="1" builtinId="8"/>
    <cellStyle name="Обычный" xfId="0" builtinId="0"/>
    <cellStyle name="Обычный 2" xfId="5"/>
    <cellStyle name="Обычный 2 2" xfId="2"/>
    <cellStyle name="Обычный 3" xfId="8"/>
    <cellStyle name="Процентный 2" xfId="6"/>
    <cellStyle name="Процентн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97366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97366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tabSelected="1" zoomScaleNormal="100" workbookViewId="0">
      <selection activeCell="D16" sqref="D16"/>
    </sheetView>
  </sheetViews>
  <sheetFormatPr defaultRowHeight="15.75" x14ac:dyDescent="0.25"/>
  <cols>
    <col min="1" max="1" width="3.7109375" style="1" customWidth="1"/>
    <col min="2" max="8" width="9.140625" style="1"/>
    <col min="9" max="9" width="12.7109375" style="1" customWidth="1"/>
    <col min="10" max="10" width="12.28515625" style="1" customWidth="1"/>
    <col min="11" max="11" width="10.42578125" style="1" customWidth="1"/>
    <col min="12" max="12" width="12" style="1" customWidth="1"/>
    <col min="13" max="13" width="13.140625" style="1" customWidth="1"/>
    <col min="14" max="14" width="12.28515625" style="1" customWidth="1"/>
    <col min="15" max="16384" width="9.140625" style="1"/>
  </cols>
  <sheetData>
    <row r="1" spans="1:13" x14ac:dyDescent="0.25">
      <c r="A1" s="1" t="s">
        <v>0</v>
      </c>
    </row>
    <row r="2" spans="1:13" x14ac:dyDescent="0.25">
      <c r="B2" s="98"/>
      <c r="C2" s="98"/>
      <c r="D2" s="98"/>
      <c r="E2" s="98"/>
      <c r="F2" s="98"/>
      <c r="G2" s="98"/>
      <c r="H2" s="98"/>
      <c r="I2" s="98"/>
      <c r="J2" s="69"/>
    </row>
    <row r="3" spans="1:13" s="72" customFormat="1" ht="23.25" customHeight="1" x14ac:dyDescent="0.25">
      <c r="A3" s="71" t="s">
        <v>1</v>
      </c>
      <c r="B3" s="97" t="s">
        <v>58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s="72" customFormat="1" ht="23.25" customHeight="1" x14ac:dyDescent="0.25">
      <c r="A4" s="71" t="s">
        <v>2</v>
      </c>
      <c r="B4" s="97" t="s">
        <v>59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3" s="72" customFormat="1" ht="26.25" customHeight="1" x14ac:dyDescent="0.25">
      <c r="A5" s="71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3" x14ac:dyDescent="0.25">
      <c r="B6" s="2"/>
      <c r="C6" s="2"/>
      <c r="D6" s="2"/>
      <c r="E6" s="2"/>
      <c r="F6" s="2"/>
      <c r="G6" s="2"/>
      <c r="H6" s="2"/>
      <c r="I6" s="2"/>
      <c r="J6" s="2"/>
    </row>
    <row r="7" spans="1:13" x14ac:dyDescent="0.25">
      <c r="B7" s="3" t="s">
        <v>3</v>
      </c>
    </row>
    <row r="8" spans="1:13" x14ac:dyDescent="0.25">
      <c r="B8" s="4" t="s">
        <v>64</v>
      </c>
    </row>
    <row r="9" spans="1:13" x14ac:dyDescent="0.25">
      <c r="B9" s="4" t="s">
        <v>65</v>
      </c>
    </row>
    <row r="10" spans="1:13" x14ac:dyDescent="0.25">
      <c r="B10" s="4"/>
    </row>
    <row r="11" spans="1:13" x14ac:dyDescent="0.25">
      <c r="B11" s="4"/>
    </row>
    <row r="12" spans="1:13" x14ac:dyDescent="0.25">
      <c r="B12" s="1" t="s">
        <v>77</v>
      </c>
    </row>
    <row r="13" spans="1:13" x14ac:dyDescent="0.25">
      <c r="B13" s="1" t="s">
        <v>61</v>
      </c>
    </row>
    <row r="22" spans="11:11" x14ac:dyDescent="0.25">
      <c r="K22" s="72"/>
    </row>
  </sheetData>
  <mergeCells count="4">
    <mergeCell ref="B3:M3"/>
    <mergeCell ref="B4:M4"/>
    <mergeCell ref="B2:I2"/>
    <mergeCell ref="B5:M5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3:I3" location="'1'!A1" display="Оборот оптовой торговли по Российской Федерации по месяцам (в фактически действовавших ценах, млрд. руб.) 2000-2020гг."/>
    <hyperlink ref="B4:I4" location="'2'!A1" display="Валовой внутренний продукт (в текущих ценах, млрд.руб.) 2011-2020гг."/>
    <hyperlink ref="B4:K4" location="'2'!A1" display="Оборот оптовой торговли по субъектам Российской Федерации по годам (в текущих ценах, млрд.руб.) 2001-2020гг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29"/>
  <sheetViews>
    <sheetView zoomScale="110" zoomScaleNormal="110" zoomScaleSheetLayoutView="85" workbookViewId="0">
      <selection activeCell="C30" sqref="C30"/>
    </sheetView>
  </sheetViews>
  <sheetFormatPr defaultRowHeight="15.75" x14ac:dyDescent="0.25"/>
  <cols>
    <col min="1" max="1" width="26" style="6" customWidth="1"/>
    <col min="2" max="3" width="26.140625" style="5" customWidth="1"/>
    <col min="4" max="35" width="15.85546875" style="6" customWidth="1"/>
    <col min="36" max="36" width="15.85546875" style="7" customWidth="1"/>
    <col min="37" max="37" width="17.7109375" style="7" customWidth="1"/>
    <col min="38" max="38" width="14.7109375" style="6" customWidth="1"/>
    <col min="39" max="39" width="15.85546875" style="6" customWidth="1"/>
    <col min="40" max="40" width="13.7109375" style="6" customWidth="1"/>
    <col min="41" max="41" width="15.42578125" style="6" customWidth="1"/>
    <col min="42" max="42" width="13.140625" style="6" customWidth="1"/>
    <col min="43" max="43" width="15" style="6" customWidth="1"/>
    <col min="44" max="16384" width="9.140625" style="6"/>
  </cols>
  <sheetData>
    <row r="1" spans="1:37" ht="42.75" customHeight="1" thickBot="1" x14ac:dyDescent="0.3">
      <c r="A1" s="68" t="s">
        <v>56</v>
      </c>
      <c r="B1" s="67"/>
      <c r="C1" s="67"/>
    </row>
    <row r="2" spans="1:37" x14ac:dyDescent="0.25">
      <c r="N2" s="59"/>
      <c r="O2" s="59"/>
      <c r="P2" s="59"/>
      <c r="Q2" s="59"/>
    </row>
    <row r="3" spans="1:37" s="8" customFormat="1" ht="33.75" customHeight="1" x14ac:dyDescent="0.25">
      <c r="A3" s="101" t="s">
        <v>62</v>
      </c>
      <c r="B3" s="101"/>
      <c r="C3" s="101"/>
      <c r="N3" s="59"/>
      <c r="O3" s="59"/>
      <c r="P3" s="59"/>
      <c r="Q3" s="59"/>
      <c r="AJ3" s="60"/>
      <c r="AK3" s="60"/>
    </row>
    <row r="4" spans="1:37" x14ac:dyDescent="0.25">
      <c r="A4" s="74"/>
      <c r="B4" s="74"/>
      <c r="C4" s="78" t="s">
        <v>70</v>
      </c>
      <c r="N4" s="59"/>
      <c r="O4" s="59"/>
      <c r="P4" s="59"/>
      <c r="Q4" s="59"/>
    </row>
    <row r="5" spans="1:37" s="8" customFormat="1" ht="16.5" thickBot="1" x14ac:dyDescent="0.3">
      <c r="A5" s="73"/>
      <c r="B5" s="102" t="s">
        <v>4</v>
      </c>
      <c r="C5" s="102"/>
      <c r="N5" s="59"/>
      <c r="O5" s="59"/>
      <c r="P5" s="59"/>
      <c r="Q5" s="59"/>
      <c r="AJ5" s="60"/>
      <c r="AK5" s="60"/>
    </row>
    <row r="6" spans="1:37" ht="36.75" customHeight="1" thickTop="1" x14ac:dyDescent="0.25">
      <c r="A6" s="75" t="s">
        <v>57</v>
      </c>
      <c r="B6" s="76" t="s">
        <v>26</v>
      </c>
      <c r="C6" s="77" t="s">
        <v>27</v>
      </c>
      <c r="N6" s="59"/>
      <c r="O6" s="59"/>
      <c r="P6" s="59"/>
      <c r="Q6" s="59"/>
    </row>
    <row r="7" spans="1:37" s="37" customFormat="1" x14ac:dyDescent="0.25">
      <c r="A7" s="79">
        <v>2000</v>
      </c>
      <c r="B7" s="80">
        <v>4256.8</v>
      </c>
      <c r="C7" s="81">
        <v>3133.7</v>
      </c>
      <c r="N7" s="59"/>
      <c r="O7" s="59"/>
      <c r="P7" s="59"/>
      <c r="Q7" s="59"/>
      <c r="AJ7" s="64"/>
      <c r="AK7" s="64"/>
    </row>
    <row r="8" spans="1:37" s="44" customFormat="1" x14ac:dyDescent="0.25">
      <c r="A8" s="82">
        <v>2001</v>
      </c>
      <c r="B8" s="83">
        <v>5507.8</v>
      </c>
      <c r="C8" s="84">
        <v>4221.7</v>
      </c>
      <c r="N8" s="59"/>
      <c r="O8" s="59"/>
      <c r="P8" s="59"/>
      <c r="Q8" s="59"/>
      <c r="AJ8" s="66"/>
      <c r="AK8" s="66"/>
    </row>
    <row r="9" spans="1:37" x14ac:dyDescent="0.25">
      <c r="A9" s="82">
        <v>2002</v>
      </c>
      <c r="B9" s="83">
        <v>6819.2</v>
      </c>
      <c r="C9" s="84">
        <v>5465.6</v>
      </c>
      <c r="N9" s="59"/>
      <c r="O9" s="59"/>
      <c r="P9" s="59"/>
      <c r="Q9" s="59"/>
    </row>
    <row r="10" spans="1:37" s="8" customFormat="1" x14ac:dyDescent="0.25">
      <c r="A10" s="82">
        <v>2003</v>
      </c>
      <c r="B10" s="83">
        <v>8887.7000000000007</v>
      </c>
      <c r="C10" s="84">
        <v>7249.6</v>
      </c>
      <c r="N10" s="59"/>
      <c r="O10" s="59"/>
      <c r="P10" s="59"/>
      <c r="Q10" s="59"/>
      <c r="AJ10" s="60"/>
      <c r="AK10" s="60"/>
    </row>
    <row r="11" spans="1:37" x14ac:dyDescent="0.25">
      <c r="A11" s="82">
        <v>2004</v>
      </c>
      <c r="B11" s="83">
        <v>11422.9</v>
      </c>
      <c r="C11" s="84">
        <v>9170.5</v>
      </c>
      <c r="N11" s="59"/>
      <c r="O11" s="59"/>
      <c r="P11" s="59"/>
      <c r="Q11" s="59"/>
    </row>
    <row r="12" spans="1:37" s="8" customFormat="1" x14ac:dyDescent="0.25">
      <c r="A12" s="82">
        <v>2005</v>
      </c>
      <c r="B12" s="83">
        <v>15626</v>
      </c>
      <c r="C12" s="84">
        <v>11007.5</v>
      </c>
      <c r="N12" s="59"/>
      <c r="O12" s="59"/>
      <c r="P12" s="59"/>
      <c r="Q12" s="59"/>
      <c r="AJ12" s="60"/>
      <c r="AK12" s="60"/>
    </row>
    <row r="13" spans="1:37" x14ac:dyDescent="0.25">
      <c r="A13" s="82">
        <v>2006</v>
      </c>
      <c r="B13" s="83">
        <v>19921.8</v>
      </c>
      <c r="C13" s="84">
        <v>14758</v>
      </c>
      <c r="N13" s="59"/>
      <c r="O13" s="59"/>
      <c r="P13" s="59"/>
      <c r="Q13" s="59"/>
    </row>
    <row r="14" spans="1:37" s="37" customFormat="1" x14ac:dyDescent="0.25">
      <c r="A14" s="82">
        <v>2007</v>
      </c>
      <c r="B14" s="83">
        <v>24015.599999999999</v>
      </c>
      <c r="C14" s="84">
        <v>19604.599999999999</v>
      </c>
      <c r="N14" s="59"/>
      <c r="O14" s="59"/>
      <c r="P14" s="59"/>
      <c r="Q14" s="59"/>
      <c r="AJ14" s="64"/>
      <c r="AK14" s="64"/>
    </row>
    <row r="15" spans="1:37" s="44" customFormat="1" x14ac:dyDescent="0.25">
      <c r="A15" s="82">
        <v>2008</v>
      </c>
      <c r="B15" s="83">
        <v>31136.400000000001</v>
      </c>
      <c r="C15" s="84">
        <v>25549.599999999999</v>
      </c>
      <c r="N15" s="59"/>
      <c r="O15" s="59"/>
      <c r="P15" s="59"/>
      <c r="Q15" s="59"/>
      <c r="AJ15" s="66"/>
      <c r="AK15" s="66"/>
    </row>
    <row r="16" spans="1:37" x14ac:dyDescent="0.25">
      <c r="A16" s="82">
        <v>2009</v>
      </c>
      <c r="B16" s="83">
        <v>28258.799999999999</v>
      </c>
      <c r="C16" s="84">
        <v>23514.799999999999</v>
      </c>
      <c r="N16" s="5"/>
      <c r="O16" s="5"/>
    </row>
    <row r="17" spans="1:37" s="8" customFormat="1" x14ac:dyDescent="0.25">
      <c r="A17" s="82">
        <v>2010</v>
      </c>
      <c r="B17" s="83">
        <v>32153.5</v>
      </c>
      <c r="C17" s="84">
        <v>25955.599999999999</v>
      </c>
      <c r="N17" s="5"/>
      <c r="O17" s="5"/>
      <c r="P17" s="6"/>
      <c r="Q17" s="6"/>
      <c r="AJ17" s="60"/>
      <c r="AK17" s="60"/>
    </row>
    <row r="18" spans="1:37" x14ac:dyDescent="0.25">
      <c r="A18" s="82">
        <v>2011</v>
      </c>
      <c r="B18" s="83">
        <v>39154</v>
      </c>
      <c r="C18" s="84">
        <v>31205.7</v>
      </c>
      <c r="N18" s="5"/>
      <c r="O18" s="5"/>
    </row>
    <row r="19" spans="1:37" s="8" customFormat="1" x14ac:dyDescent="0.25">
      <c r="A19" s="82">
        <v>2012</v>
      </c>
      <c r="B19" s="83">
        <v>42946</v>
      </c>
      <c r="C19" s="84">
        <v>33595.699999999997</v>
      </c>
      <c r="N19" s="5"/>
      <c r="O19" s="5"/>
      <c r="P19" s="6"/>
      <c r="Q19" s="6"/>
      <c r="AJ19" s="60"/>
      <c r="AK19" s="60"/>
    </row>
    <row r="20" spans="1:37" x14ac:dyDescent="0.25">
      <c r="A20" s="85">
        <v>2013</v>
      </c>
      <c r="B20" s="86">
        <v>45121.4</v>
      </c>
      <c r="C20" s="87">
        <v>35673.4</v>
      </c>
      <c r="N20" s="5"/>
      <c r="O20" s="5"/>
    </row>
    <row r="21" spans="1:37" s="37" customFormat="1" x14ac:dyDescent="0.25">
      <c r="A21" s="85">
        <v>2014</v>
      </c>
      <c r="B21" s="86">
        <v>51343.9</v>
      </c>
      <c r="C21" s="87">
        <v>41434.5</v>
      </c>
      <c r="N21" s="5"/>
      <c r="O21" s="5"/>
      <c r="P21" s="6"/>
      <c r="Q21" s="6"/>
      <c r="AJ21" s="64"/>
      <c r="AK21" s="64"/>
    </row>
    <row r="22" spans="1:37" s="8" customFormat="1" x14ac:dyDescent="0.25">
      <c r="A22" s="85">
        <v>2015</v>
      </c>
      <c r="B22" s="86">
        <v>56732.5</v>
      </c>
      <c r="C22" s="87">
        <v>46732.2</v>
      </c>
      <c r="N22" s="5"/>
      <c r="O22" s="5"/>
      <c r="P22" s="6"/>
      <c r="Q22" s="6"/>
      <c r="AJ22" s="60"/>
      <c r="AK22" s="60"/>
    </row>
    <row r="23" spans="1:37" x14ac:dyDescent="0.25">
      <c r="A23" s="85">
        <v>2016</v>
      </c>
      <c r="B23" s="86">
        <v>61715.1</v>
      </c>
      <c r="C23" s="87">
        <v>50324.6</v>
      </c>
      <c r="N23" s="5"/>
      <c r="O23" s="5"/>
    </row>
    <row r="24" spans="1:37" x14ac:dyDescent="0.25">
      <c r="A24" s="85">
        <v>2017</v>
      </c>
      <c r="B24" s="86">
        <v>69694.2</v>
      </c>
      <c r="C24" s="87">
        <v>56725.4</v>
      </c>
      <c r="N24" s="5"/>
      <c r="O24" s="5"/>
    </row>
    <row r="25" spans="1:37" x14ac:dyDescent="0.25">
      <c r="A25" s="85">
        <v>2018</v>
      </c>
      <c r="B25" s="86">
        <v>79779.899999999994</v>
      </c>
      <c r="C25" s="87">
        <v>63315</v>
      </c>
      <c r="N25" s="5"/>
      <c r="O25" s="5"/>
    </row>
    <row r="26" spans="1:37" ht="15.75" customHeight="1" x14ac:dyDescent="0.25">
      <c r="A26" s="85">
        <v>2019</v>
      </c>
      <c r="B26" s="86">
        <v>84148.7</v>
      </c>
      <c r="C26" s="87">
        <v>66186</v>
      </c>
      <c r="N26" s="5"/>
      <c r="O26" s="5"/>
    </row>
    <row r="27" spans="1:37" ht="15.75" customHeight="1" x14ac:dyDescent="0.25">
      <c r="A27" s="85">
        <v>2020</v>
      </c>
      <c r="B27" s="86">
        <v>84847.9</v>
      </c>
      <c r="C27" s="87">
        <v>67616.399999999994</v>
      </c>
      <c r="N27" s="5"/>
      <c r="O27" s="5"/>
    </row>
    <row r="28" spans="1:37" ht="15.75" customHeight="1" x14ac:dyDescent="0.25">
      <c r="A28" s="85">
        <v>2021</v>
      </c>
      <c r="B28" s="86">
        <v>109486.8</v>
      </c>
      <c r="C28" s="87">
        <v>85438.3</v>
      </c>
      <c r="N28" s="5"/>
      <c r="O28" s="5"/>
    </row>
    <row r="29" spans="1:37" ht="19.5" customHeight="1" x14ac:dyDescent="0.25">
      <c r="A29" s="85" t="s">
        <v>67</v>
      </c>
      <c r="B29" s="86">
        <v>118243.83708669998</v>
      </c>
      <c r="C29" s="87">
        <v>92799.776843000014</v>
      </c>
      <c r="N29" s="5"/>
      <c r="O29" s="5"/>
    </row>
    <row r="30" spans="1:37" ht="19.5" customHeight="1" x14ac:dyDescent="0.25">
      <c r="A30" s="85" t="s">
        <v>75</v>
      </c>
      <c r="B30" s="86">
        <v>135908.87260489998</v>
      </c>
      <c r="C30" s="87">
        <v>104225.81112</v>
      </c>
      <c r="N30" s="5"/>
      <c r="O30" s="5"/>
    </row>
    <row r="31" spans="1:37" ht="21.75" customHeight="1" x14ac:dyDescent="0.25">
      <c r="A31" s="103" t="s">
        <v>55</v>
      </c>
      <c r="B31" s="103"/>
      <c r="C31" s="104"/>
      <c r="D31" s="95"/>
      <c r="N31" s="5"/>
      <c r="O31" s="5"/>
    </row>
    <row r="32" spans="1:37" ht="30.75" customHeight="1" x14ac:dyDescent="0.25">
      <c r="A32" s="99" t="s">
        <v>68</v>
      </c>
      <c r="B32" s="100"/>
      <c r="C32" s="100"/>
      <c r="N32" s="5"/>
      <c r="O32" s="5"/>
    </row>
    <row r="33" spans="1:37" s="8" customFormat="1" ht="46.5" customHeight="1" x14ac:dyDescent="0.25">
      <c r="A33" s="99" t="s">
        <v>69</v>
      </c>
      <c r="B33" s="100"/>
      <c r="C33" s="100"/>
      <c r="N33" s="5"/>
      <c r="O33" s="5"/>
      <c r="P33" s="6"/>
      <c r="Q33" s="6"/>
      <c r="AJ33" s="60"/>
      <c r="AK33" s="60"/>
    </row>
    <row r="34" spans="1:37" x14ac:dyDescent="0.25">
      <c r="N34" s="5"/>
      <c r="O34" s="5"/>
    </row>
    <row r="35" spans="1:37" s="37" customFormat="1" x14ac:dyDescent="0.25">
      <c r="N35" s="5"/>
      <c r="O35" s="5"/>
      <c r="P35" s="6"/>
      <c r="Q35" s="6"/>
      <c r="AJ35" s="64"/>
      <c r="AK35" s="64"/>
    </row>
    <row r="36" spans="1:37" x14ac:dyDescent="0.25">
      <c r="N36" s="5"/>
      <c r="O36" s="5"/>
    </row>
    <row r="37" spans="1:37" s="8" customFormat="1" x14ac:dyDescent="0.25">
      <c r="N37" s="5"/>
      <c r="O37" s="5"/>
      <c r="P37" s="6"/>
      <c r="Q37" s="6"/>
      <c r="AJ37" s="60"/>
      <c r="AK37" s="60"/>
    </row>
    <row r="38" spans="1:37" x14ac:dyDescent="0.25">
      <c r="N38" s="5"/>
      <c r="O38" s="5"/>
    </row>
    <row r="39" spans="1:37" s="8" customFormat="1" x14ac:dyDescent="0.25">
      <c r="N39" s="5"/>
      <c r="O39" s="5"/>
      <c r="P39" s="6"/>
      <c r="Q39" s="6"/>
      <c r="AJ39" s="60"/>
      <c r="AK39" s="60"/>
    </row>
    <row r="40" spans="1:37" x14ac:dyDescent="0.25">
      <c r="N40" s="5"/>
      <c r="O40" s="5"/>
    </row>
    <row r="41" spans="1:37" s="37" customFormat="1" x14ac:dyDescent="0.25">
      <c r="N41" s="5"/>
      <c r="O41" s="5"/>
      <c r="P41" s="6"/>
      <c r="Q41" s="6"/>
      <c r="AJ41" s="64"/>
      <c r="AK41" s="64"/>
    </row>
    <row r="42" spans="1:37" s="44" customFormat="1" x14ac:dyDescent="0.25">
      <c r="N42" s="5"/>
      <c r="O42" s="5"/>
      <c r="P42" s="6"/>
      <c r="Q42" s="6"/>
      <c r="AJ42" s="66"/>
      <c r="AK42" s="66"/>
    </row>
    <row r="43" spans="1:37" x14ac:dyDescent="0.25">
      <c r="N43" s="5"/>
      <c r="O43" s="5"/>
    </row>
    <row r="44" spans="1:37" s="8" customFormat="1" x14ac:dyDescent="0.25">
      <c r="N44" s="5"/>
      <c r="O44" s="5"/>
      <c r="P44" s="6"/>
      <c r="Q44" s="6"/>
      <c r="AJ44" s="60"/>
      <c r="AK44" s="60"/>
    </row>
    <row r="45" spans="1:37" x14ac:dyDescent="0.25">
      <c r="N45" s="5"/>
      <c r="O45" s="5"/>
    </row>
    <row r="46" spans="1:37" s="8" customFormat="1" x14ac:dyDescent="0.25">
      <c r="N46" s="5"/>
      <c r="O46" s="5"/>
      <c r="P46" s="6"/>
      <c r="Q46" s="6"/>
      <c r="AJ46" s="60"/>
      <c r="AK46" s="60"/>
    </row>
    <row r="47" spans="1:37" x14ac:dyDescent="0.25">
      <c r="N47" s="5"/>
      <c r="O47" s="5"/>
    </row>
    <row r="48" spans="1:37" s="37" customFormat="1" x14ac:dyDescent="0.25">
      <c r="N48" s="5"/>
      <c r="O48" s="5"/>
      <c r="P48" s="6"/>
      <c r="Q48" s="6"/>
      <c r="AJ48" s="64"/>
      <c r="AK48" s="64"/>
    </row>
    <row r="49" spans="14:37" s="44" customFormat="1" x14ac:dyDescent="0.25">
      <c r="N49" s="5"/>
      <c r="O49" s="5"/>
      <c r="P49" s="6"/>
      <c r="Q49" s="6"/>
      <c r="AJ49" s="66"/>
      <c r="AK49" s="66"/>
    </row>
    <row r="50" spans="14:37" x14ac:dyDescent="0.25">
      <c r="N50" s="5"/>
      <c r="O50" s="5"/>
    </row>
    <row r="51" spans="14:37" s="8" customFormat="1" x14ac:dyDescent="0.25">
      <c r="N51" s="5"/>
      <c r="O51" s="5"/>
      <c r="P51" s="6"/>
      <c r="Q51" s="6"/>
      <c r="AJ51" s="60"/>
      <c r="AK51" s="60"/>
    </row>
    <row r="52" spans="14:37" x14ac:dyDescent="0.25">
      <c r="N52" s="5"/>
      <c r="O52" s="5"/>
    </row>
    <row r="53" spans="14:37" s="8" customFormat="1" x14ac:dyDescent="0.25">
      <c r="N53" s="5"/>
      <c r="O53" s="5"/>
      <c r="P53" s="6"/>
      <c r="Q53" s="6"/>
      <c r="AJ53" s="60"/>
      <c r="AK53" s="60"/>
    </row>
    <row r="54" spans="14:37" x14ac:dyDescent="0.25">
      <c r="N54" s="5"/>
      <c r="O54" s="5"/>
    </row>
    <row r="55" spans="14:37" s="37" customFormat="1" x14ac:dyDescent="0.25">
      <c r="N55" s="5"/>
      <c r="O55" s="5"/>
      <c r="P55" s="6"/>
      <c r="Q55" s="6"/>
      <c r="AJ55" s="64"/>
      <c r="AK55" s="64"/>
    </row>
    <row r="56" spans="14:37" s="8" customFormat="1" x14ac:dyDescent="0.25">
      <c r="N56" s="5"/>
      <c r="O56" s="5"/>
      <c r="P56" s="6"/>
      <c r="Q56" s="6"/>
      <c r="AJ56" s="60"/>
      <c r="AK56" s="60"/>
    </row>
    <row r="57" spans="14:37" x14ac:dyDescent="0.25">
      <c r="N57" s="5"/>
      <c r="O57" s="5"/>
    </row>
    <row r="58" spans="14:37" x14ac:dyDescent="0.25">
      <c r="N58" s="5"/>
      <c r="O58" s="5"/>
    </row>
    <row r="59" spans="14:37" x14ac:dyDescent="0.25">
      <c r="N59" s="5"/>
      <c r="O59" s="5"/>
    </row>
    <row r="60" spans="14:37" ht="15.75" customHeight="1" x14ac:dyDescent="0.25">
      <c r="N60" s="5"/>
      <c r="O60" s="5"/>
    </row>
    <row r="61" spans="14:37" ht="66.75" customHeight="1" x14ac:dyDescent="0.25">
      <c r="N61" s="5"/>
      <c r="O61" s="5"/>
    </row>
    <row r="62" spans="14:37" x14ac:dyDescent="0.25">
      <c r="N62" s="5"/>
      <c r="O62" s="5"/>
    </row>
    <row r="63" spans="14:37" x14ac:dyDescent="0.25">
      <c r="N63" s="5"/>
      <c r="O63" s="5"/>
    </row>
    <row r="64" spans="14:37" s="8" customFormat="1" x14ac:dyDescent="0.25">
      <c r="N64" s="5"/>
      <c r="O64" s="5"/>
      <c r="P64" s="6"/>
      <c r="Q64" s="6"/>
      <c r="AJ64" s="60"/>
      <c r="AK64" s="60"/>
    </row>
    <row r="65" spans="14:37" x14ac:dyDescent="0.25">
      <c r="N65" s="5"/>
      <c r="O65" s="5"/>
    </row>
    <row r="66" spans="14:37" s="37" customFormat="1" x14ac:dyDescent="0.25">
      <c r="N66" s="5"/>
      <c r="O66" s="5"/>
      <c r="P66" s="6"/>
      <c r="Q66" s="6"/>
      <c r="AJ66" s="64"/>
      <c r="AK66" s="64"/>
    </row>
    <row r="67" spans="14:37" x14ac:dyDescent="0.25">
      <c r="N67" s="5"/>
      <c r="O67" s="5"/>
    </row>
    <row r="68" spans="14:37" s="8" customFormat="1" x14ac:dyDescent="0.25">
      <c r="N68" s="5"/>
      <c r="O68" s="5"/>
      <c r="P68" s="6"/>
      <c r="Q68" s="6"/>
      <c r="AJ68" s="60"/>
      <c r="AK68" s="60"/>
    </row>
    <row r="69" spans="14:37" x14ac:dyDescent="0.25">
      <c r="N69" s="5"/>
      <c r="O69" s="5"/>
    </row>
    <row r="70" spans="14:37" s="8" customFormat="1" x14ac:dyDescent="0.25">
      <c r="N70" s="5"/>
      <c r="O70" s="5"/>
      <c r="P70" s="6"/>
      <c r="Q70" s="6"/>
      <c r="AJ70" s="60"/>
      <c r="AK70" s="60"/>
    </row>
    <row r="71" spans="14:37" x14ac:dyDescent="0.25">
      <c r="N71" s="5"/>
      <c r="O71" s="5"/>
    </row>
    <row r="72" spans="14:37" s="37" customFormat="1" x14ac:dyDescent="0.25">
      <c r="N72" s="5"/>
      <c r="O72" s="5"/>
      <c r="P72" s="6"/>
      <c r="Q72" s="6"/>
      <c r="AJ72" s="64"/>
      <c r="AK72" s="64"/>
    </row>
    <row r="73" spans="14:37" s="44" customFormat="1" x14ac:dyDescent="0.25">
      <c r="N73" s="5"/>
      <c r="O73" s="5"/>
      <c r="P73" s="6"/>
      <c r="Q73" s="6"/>
      <c r="AJ73" s="66"/>
      <c r="AK73" s="66"/>
    </row>
    <row r="74" spans="14:37" x14ac:dyDescent="0.25">
      <c r="N74" s="5"/>
      <c r="O74" s="5"/>
    </row>
    <row r="75" spans="14:37" s="8" customFormat="1" x14ac:dyDescent="0.25">
      <c r="N75" s="5"/>
      <c r="O75" s="5"/>
      <c r="P75" s="6"/>
      <c r="Q75" s="6"/>
      <c r="AJ75" s="60"/>
      <c r="AK75" s="60"/>
    </row>
    <row r="76" spans="14:37" x14ac:dyDescent="0.25">
      <c r="N76" s="5"/>
      <c r="O76" s="5"/>
    </row>
    <row r="77" spans="14:37" s="8" customFormat="1" x14ac:dyDescent="0.25">
      <c r="N77" s="5"/>
      <c r="O77" s="5"/>
      <c r="P77" s="6"/>
      <c r="Q77" s="6"/>
      <c r="AJ77" s="60"/>
      <c r="AK77" s="60"/>
    </row>
    <row r="78" spans="14:37" x14ac:dyDescent="0.25">
      <c r="N78" s="5"/>
      <c r="O78" s="5"/>
    </row>
    <row r="79" spans="14:37" s="37" customFormat="1" x14ac:dyDescent="0.25">
      <c r="N79" s="5"/>
      <c r="O79" s="5"/>
      <c r="P79" s="6"/>
      <c r="Q79" s="6"/>
      <c r="AJ79" s="64"/>
      <c r="AK79" s="64"/>
    </row>
    <row r="80" spans="14:37" s="44" customFormat="1" x14ac:dyDescent="0.25">
      <c r="N80" s="5"/>
      <c r="O80" s="5"/>
      <c r="P80" s="6"/>
      <c r="Q80" s="6"/>
      <c r="AJ80" s="66"/>
      <c r="AK80" s="66"/>
    </row>
    <row r="81" spans="14:37" x14ac:dyDescent="0.25">
      <c r="N81" s="5"/>
      <c r="O81" s="5"/>
    </row>
    <row r="82" spans="14:37" s="8" customFormat="1" x14ac:dyDescent="0.25">
      <c r="N82" s="5"/>
      <c r="O82" s="5"/>
      <c r="P82" s="6"/>
      <c r="Q82" s="6"/>
      <c r="AJ82" s="60"/>
      <c r="AK82" s="60"/>
    </row>
    <row r="83" spans="14:37" x14ac:dyDescent="0.25">
      <c r="N83" s="5"/>
      <c r="O83" s="5"/>
    </row>
    <row r="84" spans="14:37" s="8" customFormat="1" x14ac:dyDescent="0.25">
      <c r="N84" s="5"/>
      <c r="O84" s="5"/>
      <c r="P84" s="6"/>
      <c r="Q84" s="6"/>
      <c r="AJ84" s="60"/>
      <c r="AK84" s="60"/>
    </row>
    <row r="85" spans="14:37" x14ac:dyDescent="0.25">
      <c r="N85" s="5"/>
      <c r="O85" s="5"/>
    </row>
    <row r="86" spans="14:37" s="37" customFormat="1" x14ac:dyDescent="0.25">
      <c r="N86" s="5"/>
      <c r="O86" s="5"/>
      <c r="P86" s="6"/>
      <c r="Q86" s="6"/>
      <c r="AJ86" s="64"/>
      <c r="AK86" s="64"/>
    </row>
    <row r="87" spans="14:37" s="8" customFormat="1" x14ac:dyDescent="0.25">
      <c r="N87" s="5"/>
      <c r="O87" s="5"/>
      <c r="P87" s="6"/>
      <c r="Q87" s="6"/>
      <c r="AJ87" s="60"/>
      <c r="AK87" s="60"/>
    </row>
    <row r="88" spans="14:37" x14ac:dyDescent="0.25">
      <c r="N88" s="5"/>
      <c r="O88" s="5"/>
    </row>
    <row r="89" spans="14:37" x14ac:dyDescent="0.25">
      <c r="N89" s="5"/>
      <c r="O89" s="5"/>
    </row>
    <row r="90" spans="14:37" x14ac:dyDescent="0.25">
      <c r="N90" s="5"/>
      <c r="O90" s="5"/>
    </row>
    <row r="91" spans="14:37" x14ac:dyDescent="0.25">
      <c r="N91" s="5"/>
      <c r="O91" s="5"/>
    </row>
    <row r="92" spans="14:37" x14ac:dyDescent="0.25">
      <c r="N92" s="5"/>
      <c r="O92" s="5"/>
    </row>
    <row r="93" spans="14:37" x14ac:dyDescent="0.25">
      <c r="N93" s="5"/>
      <c r="O93" s="5"/>
    </row>
    <row r="94" spans="14:37" x14ac:dyDescent="0.25">
      <c r="N94" s="5"/>
      <c r="O94" s="5"/>
    </row>
    <row r="95" spans="14:37" x14ac:dyDescent="0.25">
      <c r="N95" s="5"/>
      <c r="O95" s="5"/>
    </row>
    <row r="96" spans="14:37" x14ac:dyDescent="0.25">
      <c r="N96" s="5"/>
      <c r="O96" s="5"/>
    </row>
    <row r="97" spans="14:15" x14ac:dyDescent="0.25">
      <c r="N97" s="5"/>
      <c r="O97" s="5"/>
    </row>
    <row r="98" spans="14:15" x14ac:dyDescent="0.25">
      <c r="N98" s="5"/>
      <c r="O98" s="5"/>
    </row>
    <row r="99" spans="14:15" x14ac:dyDescent="0.25">
      <c r="N99" s="5"/>
      <c r="O99" s="5"/>
    </row>
    <row r="100" spans="14:15" x14ac:dyDescent="0.25">
      <c r="N100" s="5"/>
      <c r="O100" s="5"/>
    </row>
    <row r="101" spans="14:15" x14ac:dyDescent="0.25">
      <c r="N101" s="5"/>
      <c r="O101" s="5"/>
    </row>
    <row r="102" spans="14:15" x14ac:dyDescent="0.25">
      <c r="N102" s="5"/>
      <c r="O102" s="5"/>
    </row>
    <row r="103" spans="14:15" x14ac:dyDescent="0.25">
      <c r="N103" s="5"/>
      <c r="O103" s="5"/>
    </row>
    <row r="104" spans="14:15" x14ac:dyDescent="0.25">
      <c r="N104" s="5"/>
      <c r="O104" s="5"/>
    </row>
    <row r="105" spans="14:15" x14ac:dyDescent="0.25">
      <c r="N105" s="5"/>
      <c r="O105" s="5"/>
    </row>
    <row r="106" spans="14:15" x14ac:dyDescent="0.25">
      <c r="N106" s="5"/>
      <c r="O106" s="5"/>
    </row>
    <row r="107" spans="14:15" x14ac:dyDescent="0.25">
      <c r="N107" s="5"/>
      <c r="O107" s="5"/>
    </row>
    <row r="108" spans="14:15" x14ac:dyDescent="0.25">
      <c r="N108" s="5"/>
      <c r="O108" s="5"/>
    </row>
    <row r="109" spans="14:15" x14ac:dyDescent="0.25">
      <c r="N109" s="5"/>
      <c r="O109" s="5"/>
    </row>
    <row r="110" spans="14:15" x14ac:dyDescent="0.25">
      <c r="N110" s="5"/>
      <c r="O110" s="5"/>
    </row>
    <row r="111" spans="14:15" x14ac:dyDescent="0.25">
      <c r="N111" s="5"/>
      <c r="O111" s="5"/>
    </row>
    <row r="112" spans="14:15" x14ac:dyDescent="0.25">
      <c r="N112" s="5"/>
      <c r="O112" s="5"/>
    </row>
    <row r="113" spans="14:15" x14ac:dyDescent="0.25">
      <c r="N113" s="5"/>
      <c r="O113" s="5"/>
    </row>
    <row r="114" spans="14:15" x14ac:dyDescent="0.25">
      <c r="N114" s="5"/>
      <c r="O114" s="5"/>
    </row>
    <row r="115" spans="14:15" x14ac:dyDescent="0.25">
      <c r="N115" s="5"/>
      <c r="O115" s="5"/>
    </row>
    <row r="116" spans="14:15" x14ac:dyDescent="0.25">
      <c r="N116" s="5"/>
      <c r="O116" s="5"/>
    </row>
    <row r="117" spans="14:15" x14ac:dyDescent="0.25">
      <c r="N117" s="5"/>
      <c r="O117" s="5"/>
    </row>
    <row r="118" spans="14:15" x14ac:dyDescent="0.25">
      <c r="N118" s="5"/>
      <c r="O118" s="5"/>
    </row>
    <row r="119" spans="14:15" x14ac:dyDescent="0.25">
      <c r="N119" s="5"/>
      <c r="O119" s="5"/>
    </row>
    <row r="120" spans="14:15" x14ac:dyDescent="0.25">
      <c r="N120" s="5"/>
      <c r="O120" s="5"/>
    </row>
    <row r="121" spans="14:15" x14ac:dyDescent="0.25">
      <c r="N121" s="5"/>
      <c r="O121" s="5"/>
    </row>
    <row r="122" spans="14:15" x14ac:dyDescent="0.25">
      <c r="N122" s="5"/>
      <c r="O122" s="5"/>
    </row>
    <row r="123" spans="14:15" x14ac:dyDescent="0.25">
      <c r="N123" s="5"/>
      <c r="O123" s="5"/>
    </row>
    <row r="124" spans="14:15" x14ac:dyDescent="0.25">
      <c r="N124" s="5"/>
      <c r="O124" s="5"/>
    </row>
    <row r="125" spans="14:15" x14ac:dyDescent="0.25">
      <c r="N125" s="5"/>
      <c r="O125" s="5"/>
    </row>
    <row r="126" spans="14:15" x14ac:dyDescent="0.25">
      <c r="N126" s="5"/>
      <c r="O126" s="5"/>
    </row>
    <row r="127" spans="14:15" x14ac:dyDescent="0.25">
      <c r="N127" s="5"/>
      <c r="O127" s="5"/>
    </row>
    <row r="128" spans="14:15" x14ac:dyDescent="0.25">
      <c r="N128" s="5"/>
      <c r="O128" s="5"/>
    </row>
    <row r="129" spans="14:15" x14ac:dyDescent="0.25">
      <c r="N129" s="5"/>
      <c r="O129" s="5"/>
    </row>
    <row r="130" spans="14:15" x14ac:dyDescent="0.25">
      <c r="N130" s="5"/>
      <c r="O130" s="5"/>
    </row>
    <row r="131" spans="14:15" x14ac:dyDescent="0.25">
      <c r="N131" s="5"/>
      <c r="O131" s="5"/>
    </row>
    <row r="132" spans="14:15" x14ac:dyDescent="0.25">
      <c r="N132" s="5"/>
      <c r="O132" s="5"/>
    </row>
    <row r="133" spans="14:15" x14ac:dyDescent="0.25">
      <c r="N133" s="5"/>
      <c r="O133" s="5"/>
    </row>
    <row r="134" spans="14:15" x14ac:dyDescent="0.25">
      <c r="N134" s="5"/>
      <c r="O134" s="5"/>
    </row>
    <row r="135" spans="14:15" x14ac:dyDescent="0.25">
      <c r="N135" s="5"/>
      <c r="O135" s="5"/>
    </row>
    <row r="136" spans="14:15" x14ac:dyDescent="0.25">
      <c r="N136" s="5"/>
      <c r="O136" s="5"/>
    </row>
    <row r="137" spans="14:15" x14ac:dyDescent="0.25">
      <c r="N137" s="5"/>
      <c r="O137" s="5"/>
    </row>
    <row r="138" spans="14:15" x14ac:dyDescent="0.25">
      <c r="N138" s="5"/>
      <c r="O138" s="5"/>
    </row>
    <row r="139" spans="14:15" x14ac:dyDescent="0.25">
      <c r="N139" s="5"/>
      <c r="O139" s="5"/>
    </row>
    <row r="140" spans="14:15" x14ac:dyDescent="0.25">
      <c r="N140" s="5"/>
      <c r="O140" s="5"/>
    </row>
    <row r="141" spans="14:15" x14ac:dyDescent="0.25">
      <c r="N141" s="5"/>
      <c r="O141" s="5"/>
    </row>
    <row r="142" spans="14:15" x14ac:dyDescent="0.25">
      <c r="N142" s="5"/>
      <c r="O142" s="5"/>
    </row>
    <row r="143" spans="14:15" x14ac:dyDescent="0.25">
      <c r="N143" s="5"/>
      <c r="O143" s="5"/>
    </row>
    <row r="144" spans="14:15" x14ac:dyDescent="0.25">
      <c r="N144" s="5"/>
      <c r="O144" s="5"/>
    </row>
    <row r="145" spans="14:15" x14ac:dyDescent="0.25">
      <c r="N145" s="5"/>
      <c r="O145" s="5"/>
    </row>
    <row r="146" spans="14:15" x14ac:dyDescent="0.25">
      <c r="N146" s="5"/>
      <c r="O146" s="5"/>
    </row>
    <row r="147" spans="14:15" x14ac:dyDescent="0.25">
      <c r="N147" s="5"/>
      <c r="O147" s="5"/>
    </row>
    <row r="148" spans="14:15" x14ac:dyDescent="0.25">
      <c r="N148" s="5"/>
      <c r="O148" s="5"/>
    </row>
    <row r="149" spans="14:15" x14ac:dyDescent="0.25">
      <c r="N149" s="5"/>
      <c r="O149" s="5"/>
    </row>
    <row r="150" spans="14:15" x14ac:dyDescent="0.25">
      <c r="N150" s="5"/>
      <c r="O150" s="5"/>
    </row>
    <row r="151" spans="14:15" x14ac:dyDescent="0.25">
      <c r="N151" s="5"/>
      <c r="O151" s="5"/>
    </row>
    <row r="152" spans="14:15" x14ac:dyDescent="0.25">
      <c r="N152" s="5"/>
      <c r="O152" s="5"/>
    </row>
    <row r="153" spans="14:15" x14ac:dyDescent="0.25">
      <c r="N153" s="5"/>
      <c r="O153" s="5"/>
    </row>
    <row r="154" spans="14:15" x14ac:dyDescent="0.25">
      <c r="N154" s="5"/>
      <c r="O154" s="5"/>
    </row>
    <row r="155" spans="14:15" x14ac:dyDescent="0.25">
      <c r="N155" s="5"/>
      <c r="O155" s="5"/>
    </row>
    <row r="156" spans="14:15" x14ac:dyDescent="0.25">
      <c r="N156" s="5"/>
      <c r="O156" s="5"/>
    </row>
    <row r="157" spans="14:15" x14ac:dyDescent="0.25">
      <c r="N157" s="5"/>
      <c r="O157" s="5"/>
    </row>
    <row r="158" spans="14:15" x14ac:dyDescent="0.25">
      <c r="N158" s="5"/>
      <c r="O158" s="5"/>
    </row>
    <row r="159" spans="14:15" x14ac:dyDescent="0.25">
      <c r="N159" s="5"/>
      <c r="O159" s="5"/>
    </row>
    <row r="160" spans="14:15" x14ac:dyDescent="0.25">
      <c r="N160" s="5"/>
      <c r="O160" s="5"/>
    </row>
    <row r="161" spans="14:15" x14ac:dyDescent="0.25">
      <c r="N161" s="5"/>
      <c r="O161" s="5"/>
    </row>
    <row r="162" spans="14:15" x14ac:dyDescent="0.25">
      <c r="N162" s="5"/>
      <c r="O162" s="5"/>
    </row>
    <row r="163" spans="14:15" x14ac:dyDescent="0.25">
      <c r="N163" s="5"/>
      <c r="O163" s="5"/>
    </row>
    <row r="164" spans="14:15" x14ac:dyDescent="0.25">
      <c r="N164" s="5"/>
      <c r="O164" s="5"/>
    </row>
    <row r="165" spans="14:15" x14ac:dyDescent="0.25">
      <c r="N165" s="5"/>
      <c r="O165" s="5"/>
    </row>
    <row r="166" spans="14:15" x14ac:dyDescent="0.25">
      <c r="N166" s="5"/>
      <c r="O166" s="5"/>
    </row>
    <row r="167" spans="14:15" x14ac:dyDescent="0.25">
      <c r="N167" s="5"/>
      <c r="O167" s="5"/>
    </row>
    <row r="168" spans="14:15" x14ac:dyDescent="0.25">
      <c r="N168" s="5"/>
      <c r="O168" s="5"/>
    </row>
    <row r="169" spans="14:15" x14ac:dyDescent="0.25">
      <c r="N169" s="5"/>
      <c r="O169" s="5"/>
    </row>
    <row r="170" spans="14:15" x14ac:dyDescent="0.25">
      <c r="N170" s="5"/>
      <c r="O170" s="5"/>
    </row>
    <row r="171" spans="14:15" x14ac:dyDescent="0.25">
      <c r="N171" s="5"/>
      <c r="O171" s="5"/>
    </row>
    <row r="172" spans="14:15" x14ac:dyDescent="0.25">
      <c r="N172" s="5"/>
      <c r="O172" s="5"/>
    </row>
    <row r="173" spans="14:15" x14ac:dyDescent="0.25">
      <c r="N173" s="5"/>
      <c r="O173" s="5"/>
    </row>
    <row r="174" spans="14:15" x14ac:dyDescent="0.25">
      <c r="N174" s="5"/>
      <c r="O174" s="5"/>
    </row>
    <row r="175" spans="14:15" x14ac:dyDescent="0.25">
      <c r="N175" s="5"/>
      <c r="O175" s="5"/>
    </row>
    <row r="176" spans="14:15" x14ac:dyDescent="0.25">
      <c r="N176" s="5"/>
      <c r="O176" s="5"/>
    </row>
    <row r="177" spans="14:15" x14ac:dyDescent="0.25">
      <c r="N177" s="5"/>
      <c r="O177" s="5"/>
    </row>
    <row r="178" spans="14:15" x14ac:dyDescent="0.25">
      <c r="N178" s="5"/>
      <c r="O178" s="5"/>
    </row>
    <row r="179" spans="14:15" x14ac:dyDescent="0.25">
      <c r="N179" s="5"/>
      <c r="O179" s="5"/>
    </row>
    <row r="180" spans="14:15" x14ac:dyDescent="0.25">
      <c r="N180" s="5"/>
      <c r="O180" s="5"/>
    </row>
    <row r="212" spans="10:11" x14ac:dyDescent="0.25">
      <c r="J212" s="5"/>
      <c r="K212" s="5"/>
    </row>
    <row r="213" spans="10:11" x14ac:dyDescent="0.25">
      <c r="J213" s="5"/>
      <c r="K213" s="5"/>
    </row>
    <row r="214" spans="10:11" x14ac:dyDescent="0.25">
      <c r="J214" s="5"/>
      <c r="K214" s="5"/>
    </row>
    <row r="215" spans="10:11" x14ac:dyDescent="0.25">
      <c r="J215" s="5"/>
      <c r="K215" s="5"/>
    </row>
    <row r="216" spans="10:11" x14ac:dyDescent="0.25">
      <c r="J216" s="5"/>
      <c r="K216" s="5"/>
    </row>
    <row r="217" spans="10:11" x14ac:dyDescent="0.25">
      <c r="J217" s="5"/>
      <c r="K217" s="5"/>
    </row>
    <row r="218" spans="10:11" x14ac:dyDescent="0.25">
      <c r="J218" s="5"/>
      <c r="K218" s="5"/>
    </row>
    <row r="219" spans="10:11" x14ac:dyDescent="0.25">
      <c r="J219" s="5"/>
      <c r="K219" s="5"/>
    </row>
    <row r="220" spans="10:11" x14ac:dyDescent="0.25">
      <c r="J220" s="5"/>
      <c r="K220" s="5"/>
    </row>
    <row r="221" spans="10:11" x14ac:dyDescent="0.25">
      <c r="J221" s="5"/>
      <c r="K221" s="5"/>
    </row>
    <row r="222" spans="10:11" x14ac:dyDescent="0.25">
      <c r="J222" s="5"/>
      <c r="K222" s="5"/>
    </row>
    <row r="223" spans="10:11" x14ac:dyDescent="0.25">
      <c r="J223" s="5"/>
      <c r="K223" s="5"/>
    </row>
    <row r="224" spans="10:11" x14ac:dyDescent="0.25">
      <c r="J224" s="5"/>
      <c r="K224" s="5"/>
    </row>
    <row r="225" spans="10:11" x14ac:dyDescent="0.25">
      <c r="J225" s="5"/>
      <c r="K225" s="5"/>
    </row>
    <row r="226" spans="10:11" x14ac:dyDescent="0.25">
      <c r="J226" s="5"/>
      <c r="K226" s="5"/>
    </row>
    <row r="227" spans="10:11" x14ac:dyDescent="0.25">
      <c r="J227" s="5"/>
      <c r="K227" s="5"/>
    </row>
    <row r="228" spans="10:11" x14ac:dyDescent="0.25">
      <c r="J228" s="5"/>
      <c r="K228" s="5"/>
    </row>
    <row r="229" spans="10:11" x14ac:dyDescent="0.25">
      <c r="J229" s="5"/>
      <c r="K229" s="5"/>
    </row>
    <row r="230" spans="10:11" x14ac:dyDescent="0.25">
      <c r="J230" s="5"/>
      <c r="K230" s="5"/>
    </row>
    <row r="231" spans="10:11" x14ac:dyDescent="0.25">
      <c r="J231" s="5"/>
      <c r="K231" s="5"/>
    </row>
    <row r="232" spans="10:11" x14ac:dyDescent="0.25">
      <c r="J232" s="5"/>
      <c r="K232" s="5"/>
    </row>
    <row r="233" spans="10:11" x14ac:dyDescent="0.25">
      <c r="J233" s="5"/>
      <c r="K233" s="5"/>
    </row>
    <row r="234" spans="10:11" x14ac:dyDescent="0.25">
      <c r="J234" s="5"/>
      <c r="K234" s="5"/>
    </row>
    <row r="235" spans="10:11" x14ac:dyDescent="0.25">
      <c r="J235" s="5"/>
      <c r="K235" s="5"/>
    </row>
    <row r="236" spans="10:11" x14ac:dyDescent="0.25">
      <c r="J236" s="5"/>
      <c r="K236" s="5"/>
    </row>
    <row r="237" spans="10:11" x14ac:dyDescent="0.25">
      <c r="J237" s="5"/>
      <c r="K237" s="5"/>
    </row>
    <row r="238" spans="10:11" x14ac:dyDescent="0.25">
      <c r="J238" s="5"/>
      <c r="K238" s="5"/>
    </row>
    <row r="239" spans="10:11" x14ac:dyDescent="0.25">
      <c r="J239" s="5"/>
      <c r="K239" s="5"/>
    </row>
    <row r="240" spans="10:11" x14ac:dyDescent="0.25">
      <c r="J240" s="5"/>
      <c r="K240" s="5"/>
    </row>
    <row r="241" spans="10:11" x14ac:dyDescent="0.25">
      <c r="J241" s="5"/>
      <c r="K241" s="5"/>
    </row>
    <row r="242" spans="10:11" x14ac:dyDescent="0.25">
      <c r="J242" s="5"/>
      <c r="K242" s="5"/>
    </row>
    <row r="243" spans="10:11" x14ac:dyDescent="0.25">
      <c r="J243" s="5"/>
      <c r="K243" s="5"/>
    </row>
    <row r="244" spans="10:11" x14ac:dyDescent="0.25">
      <c r="J244" s="5"/>
      <c r="K244" s="5"/>
    </row>
    <row r="245" spans="10:11" x14ac:dyDescent="0.25">
      <c r="J245" s="5"/>
      <c r="K245" s="5"/>
    </row>
    <row r="246" spans="10:11" x14ac:dyDescent="0.25">
      <c r="J246" s="5"/>
      <c r="K246" s="5"/>
    </row>
    <row r="247" spans="10:11" x14ac:dyDescent="0.25">
      <c r="J247" s="5"/>
      <c r="K247" s="5"/>
    </row>
    <row r="248" spans="10:11" x14ac:dyDescent="0.25">
      <c r="J248" s="5"/>
      <c r="K248" s="5"/>
    </row>
    <row r="249" spans="10:11" x14ac:dyDescent="0.25">
      <c r="J249" s="5"/>
      <c r="K249" s="5"/>
    </row>
    <row r="250" spans="10:11" x14ac:dyDescent="0.25">
      <c r="J250" s="5"/>
      <c r="K250" s="5"/>
    </row>
    <row r="251" spans="10:11" x14ac:dyDescent="0.25">
      <c r="J251" s="5"/>
      <c r="K251" s="5"/>
    </row>
    <row r="252" spans="10:11" x14ac:dyDescent="0.25">
      <c r="J252" s="5"/>
      <c r="K252" s="5"/>
    </row>
    <row r="253" spans="10:11" x14ac:dyDescent="0.25">
      <c r="J253" s="5"/>
      <c r="K253" s="5"/>
    </row>
    <row r="254" spans="10:11" x14ac:dyDescent="0.25">
      <c r="J254" s="5"/>
      <c r="K254" s="5"/>
    </row>
    <row r="255" spans="10:11" x14ac:dyDescent="0.25">
      <c r="J255" s="5"/>
      <c r="K255" s="5"/>
    </row>
    <row r="256" spans="10:11" x14ac:dyDescent="0.25">
      <c r="J256" s="5"/>
      <c r="K256" s="5"/>
    </row>
    <row r="257" spans="10:11" x14ac:dyDescent="0.25">
      <c r="J257" s="5"/>
      <c r="K257" s="5"/>
    </row>
    <row r="258" spans="10:11" x14ac:dyDescent="0.25">
      <c r="J258" s="5"/>
      <c r="K258" s="5"/>
    </row>
    <row r="259" spans="10:11" x14ac:dyDescent="0.25">
      <c r="J259" s="5"/>
      <c r="K259" s="5"/>
    </row>
    <row r="260" spans="10:11" x14ac:dyDescent="0.25">
      <c r="J260" s="5"/>
      <c r="K260" s="5"/>
    </row>
    <row r="261" spans="10:11" x14ac:dyDescent="0.25">
      <c r="J261" s="5"/>
      <c r="K261" s="5"/>
    </row>
    <row r="262" spans="10:11" x14ac:dyDescent="0.25">
      <c r="J262" s="5"/>
      <c r="K262" s="5"/>
    </row>
    <row r="263" spans="10:11" x14ac:dyDescent="0.25">
      <c r="J263" s="5"/>
      <c r="K263" s="5"/>
    </row>
    <row r="264" spans="10:11" x14ac:dyDescent="0.25">
      <c r="J264" s="5"/>
      <c r="K264" s="5"/>
    </row>
    <row r="265" spans="10:11" x14ac:dyDescent="0.25">
      <c r="J265" s="5"/>
      <c r="K265" s="5"/>
    </row>
    <row r="266" spans="10:11" x14ac:dyDescent="0.25">
      <c r="J266" s="5"/>
      <c r="K266" s="5"/>
    </row>
    <row r="267" spans="10:11" x14ac:dyDescent="0.25">
      <c r="J267" s="5"/>
      <c r="K267" s="5"/>
    </row>
    <row r="268" spans="10:11" x14ac:dyDescent="0.25">
      <c r="J268" s="5"/>
      <c r="K268" s="5"/>
    </row>
    <row r="269" spans="10:11" x14ac:dyDescent="0.25">
      <c r="J269" s="5"/>
      <c r="K269" s="5"/>
    </row>
    <row r="270" spans="10:11" x14ac:dyDescent="0.25">
      <c r="J270" s="5"/>
      <c r="K270" s="5"/>
    </row>
    <row r="271" spans="10:11" x14ac:dyDescent="0.25">
      <c r="J271" s="5"/>
      <c r="K271" s="5"/>
    </row>
    <row r="272" spans="10:11" x14ac:dyDescent="0.25">
      <c r="J272" s="5"/>
      <c r="K272" s="5"/>
    </row>
    <row r="273" spans="10:11" x14ac:dyDescent="0.25">
      <c r="J273" s="5"/>
      <c r="K273" s="5"/>
    </row>
    <row r="274" spans="10:11" x14ac:dyDescent="0.25">
      <c r="J274" s="5"/>
      <c r="K274" s="5"/>
    </row>
    <row r="275" spans="10:11" x14ac:dyDescent="0.25">
      <c r="J275" s="5"/>
      <c r="K275" s="5"/>
    </row>
    <row r="276" spans="10:11" x14ac:dyDescent="0.25">
      <c r="J276" s="5"/>
      <c r="K276" s="5"/>
    </row>
    <row r="277" spans="10:11" x14ac:dyDescent="0.25">
      <c r="J277" s="5"/>
      <c r="K277" s="5"/>
    </row>
    <row r="278" spans="10:11" x14ac:dyDescent="0.25">
      <c r="J278" s="5"/>
      <c r="K278" s="5"/>
    </row>
    <row r="279" spans="10:11" x14ac:dyDescent="0.25">
      <c r="J279" s="5"/>
      <c r="K279" s="5"/>
    </row>
    <row r="280" spans="10:11" x14ac:dyDescent="0.25">
      <c r="J280" s="5"/>
      <c r="K280" s="5"/>
    </row>
    <row r="281" spans="10:11" x14ac:dyDescent="0.25">
      <c r="J281" s="5"/>
      <c r="K281" s="5"/>
    </row>
    <row r="282" spans="10:11" x14ac:dyDescent="0.25">
      <c r="J282" s="5"/>
      <c r="K282" s="5"/>
    </row>
    <row r="283" spans="10:11" x14ac:dyDescent="0.25">
      <c r="J283" s="5"/>
      <c r="K283" s="5"/>
    </row>
    <row r="284" spans="10:11" x14ac:dyDescent="0.25">
      <c r="J284" s="5"/>
      <c r="K284" s="5"/>
    </row>
    <row r="285" spans="10:11" x14ac:dyDescent="0.25">
      <c r="J285" s="5"/>
      <c r="K285" s="5"/>
    </row>
    <row r="286" spans="10:11" x14ac:dyDescent="0.25">
      <c r="J286" s="5"/>
      <c r="K286" s="5"/>
    </row>
    <row r="287" spans="10:11" x14ac:dyDescent="0.25">
      <c r="J287" s="5"/>
      <c r="K287" s="5"/>
    </row>
    <row r="288" spans="10:11" x14ac:dyDescent="0.25">
      <c r="J288" s="5"/>
      <c r="K288" s="5"/>
    </row>
    <row r="289" spans="10:11" x14ac:dyDescent="0.25">
      <c r="J289" s="5"/>
      <c r="K289" s="5"/>
    </row>
    <row r="290" spans="10:11" x14ac:dyDescent="0.25">
      <c r="J290" s="5"/>
      <c r="K290" s="5"/>
    </row>
    <row r="291" spans="10:11" x14ac:dyDescent="0.25">
      <c r="J291" s="5"/>
      <c r="K291" s="5"/>
    </row>
    <row r="292" spans="10:11" x14ac:dyDescent="0.25">
      <c r="J292" s="5"/>
      <c r="K292" s="5"/>
    </row>
    <row r="293" spans="10:11" x14ac:dyDescent="0.25">
      <c r="J293" s="5"/>
      <c r="K293" s="5"/>
    </row>
    <row r="294" spans="10:11" x14ac:dyDescent="0.25">
      <c r="J294" s="5"/>
      <c r="K294" s="5"/>
    </row>
    <row r="295" spans="10:11" x14ac:dyDescent="0.25">
      <c r="J295" s="5"/>
      <c r="K295" s="5"/>
    </row>
    <row r="296" spans="10:11" x14ac:dyDescent="0.25">
      <c r="J296" s="5"/>
      <c r="K296" s="5"/>
    </row>
    <row r="297" spans="10:11" x14ac:dyDescent="0.25">
      <c r="J297" s="5"/>
      <c r="K297" s="5"/>
    </row>
    <row r="298" spans="10:11" x14ac:dyDescent="0.25">
      <c r="J298" s="5"/>
      <c r="K298" s="5"/>
    </row>
    <row r="299" spans="10:11" x14ac:dyDescent="0.25">
      <c r="J299" s="5"/>
      <c r="K299" s="5"/>
    </row>
    <row r="300" spans="10:11" x14ac:dyDescent="0.25">
      <c r="J300" s="5"/>
      <c r="K300" s="5"/>
    </row>
    <row r="301" spans="10:11" x14ac:dyDescent="0.25">
      <c r="J301" s="5"/>
      <c r="K301" s="5"/>
    </row>
    <row r="302" spans="10:11" x14ac:dyDescent="0.25">
      <c r="J302" s="5"/>
      <c r="K302" s="5"/>
    </row>
    <row r="303" spans="10:11" x14ac:dyDescent="0.25">
      <c r="J303" s="5"/>
      <c r="K303" s="5"/>
    </row>
    <row r="304" spans="10:11" x14ac:dyDescent="0.25">
      <c r="J304" s="5"/>
      <c r="K304" s="5"/>
    </row>
    <row r="305" spans="10:11" x14ac:dyDescent="0.25">
      <c r="J305" s="5"/>
      <c r="K305" s="5"/>
    </row>
    <row r="306" spans="10:11" x14ac:dyDescent="0.25">
      <c r="J306" s="5"/>
      <c r="K306" s="5"/>
    </row>
    <row r="307" spans="10:11" x14ac:dyDescent="0.25">
      <c r="J307" s="5"/>
      <c r="K307" s="5"/>
    </row>
    <row r="308" spans="10:11" x14ac:dyDescent="0.25">
      <c r="J308" s="5"/>
      <c r="K308" s="5"/>
    </row>
    <row r="309" spans="10:11" x14ac:dyDescent="0.25">
      <c r="J309" s="5"/>
      <c r="K309" s="5"/>
    </row>
    <row r="310" spans="10:11" x14ac:dyDescent="0.25">
      <c r="J310" s="5"/>
      <c r="K310" s="5"/>
    </row>
    <row r="311" spans="10:11" x14ac:dyDescent="0.25">
      <c r="J311" s="5"/>
      <c r="K311" s="5"/>
    </row>
    <row r="312" spans="10:11" x14ac:dyDescent="0.25">
      <c r="J312" s="5"/>
      <c r="K312" s="5"/>
    </row>
    <row r="313" spans="10:11" x14ac:dyDescent="0.25">
      <c r="J313" s="5"/>
      <c r="K313" s="5"/>
    </row>
    <row r="314" spans="10:11" x14ac:dyDescent="0.25">
      <c r="J314" s="5"/>
      <c r="K314" s="5"/>
    </row>
    <row r="315" spans="10:11" x14ac:dyDescent="0.25">
      <c r="J315" s="5"/>
      <c r="K315" s="5"/>
    </row>
    <row r="316" spans="10:11" x14ac:dyDescent="0.25">
      <c r="J316" s="5"/>
      <c r="K316" s="5"/>
    </row>
    <row r="317" spans="10:11" x14ac:dyDescent="0.25">
      <c r="J317" s="5"/>
      <c r="K317" s="5"/>
    </row>
    <row r="318" spans="10:11" x14ac:dyDescent="0.25">
      <c r="J318" s="5"/>
      <c r="K318" s="5"/>
    </row>
    <row r="319" spans="10:11" x14ac:dyDescent="0.25">
      <c r="J319" s="5"/>
      <c r="K319" s="5"/>
    </row>
    <row r="320" spans="10:11" x14ac:dyDescent="0.25">
      <c r="J320" s="5"/>
      <c r="K320" s="5"/>
    </row>
    <row r="321" spans="10:11" x14ac:dyDescent="0.25">
      <c r="J321" s="5"/>
      <c r="K321" s="5"/>
    </row>
    <row r="322" spans="10:11" x14ac:dyDescent="0.25">
      <c r="J322" s="5"/>
      <c r="K322" s="5"/>
    </row>
    <row r="323" spans="10:11" x14ac:dyDescent="0.25">
      <c r="J323" s="5"/>
      <c r="K323" s="5"/>
    </row>
    <row r="324" spans="10:11" x14ac:dyDescent="0.25">
      <c r="J324" s="5"/>
      <c r="K324" s="5"/>
    </row>
    <row r="325" spans="10:11" x14ac:dyDescent="0.25">
      <c r="J325" s="5"/>
      <c r="K325" s="5"/>
    </row>
    <row r="326" spans="10:11" x14ac:dyDescent="0.25">
      <c r="J326" s="5"/>
      <c r="K326" s="5"/>
    </row>
    <row r="327" spans="10:11" x14ac:dyDescent="0.25">
      <c r="J327" s="5"/>
      <c r="K327" s="5"/>
    </row>
    <row r="328" spans="10:11" x14ac:dyDescent="0.25">
      <c r="J328" s="5"/>
      <c r="K328" s="5"/>
    </row>
    <row r="329" spans="10:11" x14ac:dyDescent="0.25">
      <c r="J329" s="5"/>
      <c r="K329" s="5"/>
    </row>
  </sheetData>
  <mergeCells count="5">
    <mergeCell ref="A32:C32"/>
    <mergeCell ref="A3:C3"/>
    <mergeCell ref="B5:C5"/>
    <mergeCell ref="A31:C31"/>
    <mergeCell ref="A33:C33"/>
  </mergeCells>
  <hyperlinks>
    <hyperlink ref="A1:B1" location="Содержание!B5" display="К содержанию"/>
    <hyperlink ref="A1:C1" location="Содержание!A1" display="К содержанию"/>
  </hyperlinks>
  <printOptions horizontalCentered="1"/>
  <pageMargins left="0.78740157480314965" right="0.78740157480314965" top="0.98425196850393704" bottom="0.98425196850393704" header="0.39370078740157483" footer="0.39370078740157483"/>
  <pageSetup paperSize="9" orientation="portrait" r:id="rId1"/>
  <headerFooter alignWithMargins="0">
    <oddHeader>&amp;R&amp;"Times New Roman,обычный"&amp;12&amp;P</oddHeader>
  </headerFooter>
  <rowBreaks count="2" manualBreakCount="2">
    <brk id="24" max="16383" man="1"/>
    <brk id="5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99"/>
  <sheetViews>
    <sheetView zoomScale="60" zoomScaleNormal="60" zoomScaleSheetLayoutView="85" workbookViewId="0">
      <pane xSplit="1" ySplit="6" topLeftCell="AC7" activePane="bottomRight" state="frozen"/>
      <selection pane="topRight" activeCell="B1" sqref="B1"/>
      <selection pane="bottomLeft" activeCell="A6" sqref="A6"/>
      <selection pane="bottomRight" activeCell="AW24" sqref="AW24"/>
    </sheetView>
  </sheetViews>
  <sheetFormatPr defaultRowHeight="15.75" x14ac:dyDescent="0.25"/>
  <cols>
    <col min="1" max="1" width="38.7109375" style="6" customWidth="1"/>
    <col min="2" max="3" width="14.140625" style="5" customWidth="1"/>
    <col min="4" max="35" width="15.85546875" style="6" customWidth="1"/>
    <col min="36" max="36" width="15.85546875" style="7" customWidth="1"/>
    <col min="37" max="37" width="17.7109375" style="7" customWidth="1"/>
    <col min="38" max="38" width="14.7109375" style="6" customWidth="1"/>
    <col min="39" max="39" width="15.85546875" style="6" customWidth="1"/>
    <col min="40" max="40" width="13.7109375" style="6" customWidth="1"/>
    <col min="41" max="41" width="15.42578125" style="6" customWidth="1"/>
    <col min="42" max="42" width="13.140625" style="6" customWidth="1"/>
    <col min="43" max="43" width="15" style="6" customWidth="1"/>
    <col min="44" max="47" width="15.28515625" style="6" customWidth="1"/>
    <col min="48" max="49" width="16.28515625" style="6" customWidth="1"/>
    <col min="50" max="16384" width="9.140625" style="6"/>
  </cols>
  <sheetData>
    <row r="1" spans="1:49" ht="42" customHeight="1" thickBot="1" x14ac:dyDescent="0.3">
      <c r="A1" s="68" t="s">
        <v>56</v>
      </c>
      <c r="B1" s="67"/>
      <c r="C1" s="67"/>
    </row>
    <row r="2" spans="1:49" ht="27" customHeight="1" x14ac:dyDescent="0.25">
      <c r="A2" s="108" t="s">
        <v>63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</row>
    <row r="3" spans="1:49" ht="16.5" customHeight="1" x14ac:dyDescent="0.25">
      <c r="A3" s="107" t="s">
        <v>74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</row>
    <row r="4" spans="1:49" ht="25.5" customHeight="1" thickBot="1" x14ac:dyDescent="0.3">
      <c r="A4" s="106" t="s">
        <v>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</row>
    <row r="5" spans="1:49" s="8" customFormat="1" ht="19.5" customHeight="1" thickTop="1" x14ac:dyDescent="0.25">
      <c r="A5" s="110"/>
      <c r="B5" s="109" t="s">
        <v>5</v>
      </c>
      <c r="C5" s="109"/>
      <c r="D5" s="109" t="s">
        <v>6</v>
      </c>
      <c r="E5" s="109"/>
      <c r="F5" s="109" t="s">
        <v>7</v>
      </c>
      <c r="G5" s="109"/>
      <c r="H5" s="109" t="s">
        <v>8</v>
      </c>
      <c r="I5" s="109"/>
      <c r="J5" s="109" t="s">
        <v>9</v>
      </c>
      <c r="K5" s="109"/>
      <c r="L5" s="109" t="s">
        <v>10</v>
      </c>
      <c r="M5" s="109"/>
      <c r="N5" s="109" t="s">
        <v>11</v>
      </c>
      <c r="O5" s="109"/>
      <c r="P5" s="109" t="s">
        <v>12</v>
      </c>
      <c r="Q5" s="109"/>
      <c r="R5" s="109" t="s">
        <v>13</v>
      </c>
      <c r="S5" s="109"/>
      <c r="T5" s="109" t="s">
        <v>14</v>
      </c>
      <c r="U5" s="109"/>
      <c r="V5" s="109" t="s">
        <v>15</v>
      </c>
      <c r="W5" s="109"/>
      <c r="X5" s="109" t="s">
        <v>16</v>
      </c>
      <c r="Y5" s="109"/>
      <c r="Z5" s="109" t="s">
        <v>17</v>
      </c>
      <c r="AA5" s="109"/>
      <c r="AB5" s="109" t="s">
        <v>18</v>
      </c>
      <c r="AC5" s="109"/>
      <c r="AD5" s="109" t="s">
        <v>19</v>
      </c>
      <c r="AE5" s="109"/>
      <c r="AF5" s="109" t="s">
        <v>20</v>
      </c>
      <c r="AG5" s="109"/>
      <c r="AH5" s="112" t="s">
        <v>21</v>
      </c>
      <c r="AI5" s="109"/>
      <c r="AJ5" s="105" t="s">
        <v>22</v>
      </c>
      <c r="AK5" s="105"/>
      <c r="AL5" s="105" t="s">
        <v>23</v>
      </c>
      <c r="AM5" s="105"/>
      <c r="AN5" s="105" t="s">
        <v>24</v>
      </c>
      <c r="AO5" s="105"/>
      <c r="AP5" s="105" t="s">
        <v>25</v>
      </c>
      <c r="AQ5" s="105"/>
      <c r="AR5" s="105" t="s">
        <v>60</v>
      </c>
      <c r="AS5" s="105"/>
      <c r="AT5" s="105" t="s">
        <v>66</v>
      </c>
      <c r="AU5" s="105"/>
      <c r="AV5" s="105" t="s">
        <v>76</v>
      </c>
      <c r="AW5" s="105"/>
    </row>
    <row r="6" spans="1:49" s="8" customFormat="1" ht="66.75" customHeight="1" x14ac:dyDescent="0.25">
      <c r="A6" s="111"/>
      <c r="B6" s="70" t="s">
        <v>26</v>
      </c>
      <c r="C6" s="70" t="s">
        <v>27</v>
      </c>
      <c r="D6" s="70" t="s">
        <v>26</v>
      </c>
      <c r="E6" s="70" t="s">
        <v>27</v>
      </c>
      <c r="F6" s="70" t="s">
        <v>26</v>
      </c>
      <c r="G6" s="70" t="s">
        <v>27</v>
      </c>
      <c r="H6" s="70" t="s">
        <v>26</v>
      </c>
      <c r="I6" s="70" t="s">
        <v>27</v>
      </c>
      <c r="J6" s="70" t="s">
        <v>26</v>
      </c>
      <c r="K6" s="70" t="s">
        <v>27</v>
      </c>
      <c r="L6" s="70" t="s">
        <v>26</v>
      </c>
      <c r="M6" s="70" t="s">
        <v>27</v>
      </c>
      <c r="N6" s="70" t="s">
        <v>26</v>
      </c>
      <c r="O6" s="70" t="s">
        <v>27</v>
      </c>
      <c r="P6" s="70" t="s">
        <v>26</v>
      </c>
      <c r="Q6" s="70" t="s">
        <v>27</v>
      </c>
      <c r="R6" s="70" t="s">
        <v>26</v>
      </c>
      <c r="S6" s="70" t="s">
        <v>27</v>
      </c>
      <c r="T6" s="70" t="s">
        <v>26</v>
      </c>
      <c r="U6" s="70" t="s">
        <v>27</v>
      </c>
      <c r="V6" s="70" t="s">
        <v>26</v>
      </c>
      <c r="W6" s="70" t="s">
        <v>27</v>
      </c>
      <c r="X6" s="70" t="s">
        <v>26</v>
      </c>
      <c r="Y6" s="70" t="s">
        <v>27</v>
      </c>
      <c r="Z6" s="70" t="s">
        <v>26</v>
      </c>
      <c r="AA6" s="70" t="s">
        <v>27</v>
      </c>
      <c r="AB6" s="70" t="s">
        <v>26</v>
      </c>
      <c r="AC6" s="70" t="s">
        <v>27</v>
      </c>
      <c r="AD6" s="70" t="s">
        <v>26</v>
      </c>
      <c r="AE6" s="70" t="s">
        <v>27</v>
      </c>
      <c r="AF6" s="9" t="s">
        <v>26</v>
      </c>
      <c r="AG6" s="9" t="s">
        <v>27</v>
      </c>
      <c r="AH6" s="9" t="s">
        <v>26</v>
      </c>
      <c r="AI6" s="70" t="s">
        <v>27</v>
      </c>
      <c r="AJ6" s="70" t="s">
        <v>26</v>
      </c>
      <c r="AK6" s="70" t="s">
        <v>27</v>
      </c>
      <c r="AL6" s="70" t="s">
        <v>26</v>
      </c>
      <c r="AM6" s="70" t="s">
        <v>27</v>
      </c>
      <c r="AN6" s="70" t="s">
        <v>26</v>
      </c>
      <c r="AO6" s="70" t="s">
        <v>27</v>
      </c>
      <c r="AP6" s="70" t="s">
        <v>26</v>
      </c>
      <c r="AQ6" s="70" t="s">
        <v>27</v>
      </c>
      <c r="AR6" s="88" t="s">
        <v>26</v>
      </c>
      <c r="AS6" s="88" t="s">
        <v>27</v>
      </c>
      <c r="AT6" s="89" t="s">
        <v>26</v>
      </c>
      <c r="AU6" s="89" t="s">
        <v>27</v>
      </c>
      <c r="AV6" s="94" t="s">
        <v>26</v>
      </c>
      <c r="AW6" s="94" t="s">
        <v>27</v>
      </c>
    </row>
    <row r="7" spans="1:49" s="8" customFormat="1" x14ac:dyDescent="0.25">
      <c r="A7" s="10" t="s">
        <v>28</v>
      </c>
      <c r="B7" s="70">
        <v>1</v>
      </c>
      <c r="C7" s="70">
        <v>2</v>
      </c>
      <c r="D7" s="70">
        <v>3</v>
      </c>
      <c r="E7" s="70">
        <v>4</v>
      </c>
      <c r="F7" s="70">
        <v>5</v>
      </c>
      <c r="G7" s="70">
        <v>6</v>
      </c>
      <c r="H7" s="70">
        <v>7</v>
      </c>
      <c r="I7" s="70">
        <v>8</v>
      </c>
      <c r="J7" s="70">
        <v>9</v>
      </c>
      <c r="K7" s="70">
        <v>10</v>
      </c>
      <c r="L7" s="70">
        <v>11</v>
      </c>
      <c r="M7" s="70">
        <v>12</v>
      </c>
      <c r="N7" s="70">
        <v>13</v>
      </c>
      <c r="O7" s="70">
        <v>14</v>
      </c>
      <c r="P7" s="70">
        <v>15</v>
      </c>
      <c r="Q7" s="70">
        <v>16</v>
      </c>
      <c r="R7" s="70">
        <v>17</v>
      </c>
      <c r="S7" s="70">
        <v>18</v>
      </c>
      <c r="T7" s="70">
        <v>19</v>
      </c>
      <c r="U7" s="70">
        <v>20</v>
      </c>
      <c r="V7" s="70">
        <v>21</v>
      </c>
      <c r="W7" s="70">
        <v>22</v>
      </c>
      <c r="X7" s="70">
        <v>23</v>
      </c>
      <c r="Y7" s="70">
        <v>24</v>
      </c>
      <c r="Z7" s="70">
        <v>25</v>
      </c>
      <c r="AA7" s="70">
        <v>26</v>
      </c>
      <c r="AB7" s="70">
        <v>27</v>
      </c>
      <c r="AC7" s="70">
        <v>28</v>
      </c>
      <c r="AD7" s="70">
        <v>29</v>
      </c>
      <c r="AE7" s="70">
        <v>30</v>
      </c>
      <c r="AF7" s="9">
        <v>31</v>
      </c>
      <c r="AG7" s="9">
        <v>32</v>
      </c>
      <c r="AH7" s="9">
        <v>33</v>
      </c>
      <c r="AI7" s="9">
        <v>34</v>
      </c>
      <c r="AJ7" s="11">
        <v>35</v>
      </c>
      <c r="AK7" s="11">
        <v>36</v>
      </c>
      <c r="AL7" s="11">
        <v>37</v>
      </c>
      <c r="AM7" s="11">
        <v>38</v>
      </c>
      <c r="AN7" s="11">
        <v>39</v>
      </c>
      <c r="AO7" s="11">
        <v>40</v>
      </c>
      <c r="AP7" s="11">
        <v>41</v>
      </c>
      <c r="AQ7" s="11">
        <v>42</v>
      </c>
      <c r="AR7" s="11">
        <v>43</v>
      </c>
      <c r="AS7" s="11">
        <v>44</v>
      </c>
      <c r="AT7" s="11">
        <v>45</v>
      </c>
      <c r="AU7" s="11">
        <v>46</v>
      </c>
      <c r="AV7" s="11">
        <v>45</v>
      </c>
      <c r="AW7" s="11">
        <v>46</v>
      </c>
    </row>
    <row r="8" spans="1:49" x14ac:dyDescent="0.25">
      <c r="A8" s="12" t="s">
        <v>29</v>
      </c>
      <c r="B8" s="13">
        <v>288.07622529999998</v>
      </c>
      <c r="C8" s="14">
        <v>212.95679579999992</v>
      </c>
      <c r="D8" s="13">
        <v>397.63505589999994</v>
      </c>
      <c r="E8" s="14">
        <v>312.69208760000004</v>
      </c>
      <c r="F8" s="13">
        <v>485.33423229999994</v>
      </c>
      <c r="G8" s="14">
        <v>395.38255700000013</v>
      </c>
      <c r="H8" s="13">
        <v>678.78702130000011</v>
      </c>
      <c r="I8" s="14">
        <v>564.65259569999989</v>
      </c>
      <c r="J8" s="13">
        <v>825.84614580000016</v>
      </c>
      <c r="K8" s="14">
        <v>675.72118950000015</v>
      </c>
      <c r="L8" s="13">
        <v>1025.8642773999998</v>
      </c>
      <c r="M8" s="14">
        <v>801.93230399999982</v>
      </c>
      <c r="N8" s="13">
        <v>1427.3363251999999</v>
      </c>
      <c r="O8" s="14">
        <v>1085.5173502000002</v>
      </c>
      <c r="P8" s="13">
        <v>1633.9430433000007</v>
      </c>
      <c r="Q8" s="14">
        <v>1398.9029491000003</v>
      </c>
      <c r="R8" s="13">
        <v>2234.5926834000002</v>
      </c>
      <c r="S8" s="15">
        <v>1891.9734330000006</v>
      </c>
      <c r="T8" s="13">
        <v>2105.8248186999999</v>
      </c>
      <c r="U8" s="15">
        <v>1820.1317954000003</v>
      </c>
      <c r="V8" s="13">
        <v>2160.8000000000002</v>
      </c>
      <c r="W8" s="15">
        <v>1829.5</v>
      </c>
      <c r="X8" s="13">
        <v>2562</v>
      </c>
      <c r="Y8" s="15">
        <v>2101.6</v>
      </c>
      <c r="Z8" s="16">
        <v>3004.3</v>
      </c>
      <c r="AA8" s="16">
        <v>2419.6999999999998</v>
      </c>
      <c r="AB8" s="16">
        <v>3179.2</v>
      </c>
      <c r="AC8" s="16">
        <v>2554.1</v>
      </c>
      <c r="AD8" s="16">
        <v>3530.7</v>
      </c>
      <c r="AE8" s="16">
        <v>2951.3</v>
      </c>
      <c r="AF8" s="16">
        <v>3897.3</v>
      </c>
      <c r="AG8" s="16">
        <v>3284.6</v>
      </c>
      <c r="AH8" s="17">
        <v>4096.6000000000004</v>
      </c>
      <c r="AI8" s="18">
        <v>3449.1</v>
      </c>
      <c r="AJ8" s="19">
        <v>4865.6000000000004</v>
      </c>
      <c r="AK8" s="19">
        <v>4056.2</v>
      </c>
      <c r="AL8" s="19">
        <v>5187.3999999999996</v>
      </c>
      <c r="AM8" s="19">
        <v>4202.6000000000004</v>
      </c>
      <c r="AN8" s="19">
        <v>5627</v>
      </c>
      <c r="AO8" s="19">
        <v>4503.8</v>
      </c>
      <c r="AP8" s="19">
        <v>5743.1</v>
      </c>
      <c r="AQ8" s="19">
        <v>4601</v>
      </c>
      <c r="AR8" s="59">
        <v>6451.8</v>
      </c>
      <c r="AS8" s="59">
        <v>5123.7</v>
      </c>
      <c r="AT8" s="59">
        <v>8896.8720986999997</v>
      </c>
      <c r="AU8" s="59">
        <v>6925.4119897</v>
      </c>
      <c r="AV8" s="59">
        <v>8537.987702800001</v>
      </c>
      <c r="AW8" s="59">
        <v>6714.9986769000006</v>
      </c>
    </row>
    <row r="9" spans="1:49" x14ac:dyDescent="0.25">
      <c r="A9" s="20" t="s">
        <v>30</v>
      </c>
      <c r="B9" s="21">
        <v>290.39803090000009</v>
      </c>
      <c r="C9" s="22">
        <v>209.79526249999995</v>
      </c>
      <c r="D9" s="21">
        <v>405.99628639999992</v>
      </c>
      <c r="E9" s="22">
        <v>320.85565739999993</v>
      </c>
      <c r="F9" s="21">
        <v>487.03440539999997</v>
      </c>
      <c r="G9" s="22">
        <v>400.28812240000008</v>
      </c>
      <c r="H9" s="21">
        <v>672.92812999999978</v>
      </c>
      <c r="I9" s="22">
        <v>561.45835260000001</v>
      </c>
      <c r="J9" s="21">
        <v>820.01399380000009</v>
      </c>
      <c r="K9" s="22">
        <v>678.55626960000006</v>
      </c>
      <c r="L9" s="21">
        <v>1053.5806926</v>
      </c>
      <c r="M9" s="22">
        <v>813.03902930000004</v>
      </c>
      <c r="N9" s="21">
        <v>1488.5006265999996</v>
      </c>
      <c r="O9" s="22">
        <v>1122.9668157000001</v>
      </c>
      <c r="P9" s="21">
        <v>1637.6437467999999</v>
      </c>
      <c r="Q9" s="22">
        <v>1382.1438622999999</v>
      </c>
      <c r="R9" s="21">
        <v>2279.5714218000003</v>
      </c>
      <c r="S9" s="23">
        <v>1908.4611290000005</v>
      </c>
      <c r="T9" s="21">
        <v>2223.0411916999997</v>
      </c>
      <c r="U9" s="23">
        <v>1903.0059714000001</v>
      </c>
      <c r="V9" s="21">
        <v>2420.6999999999998</v>
      </c>
      <c r="W9" s="23">
        <v>2032.5</v>
      </c>
      <c r="X9" s="21">
        <v>2740.6</v>
      </c>
      <c r="Y9" s="23">
        <v>2222.6</v>
      </c>
      <c r="Z9" s="17">
        <v>3275.2</v>
      </c>
      <c r="AA9" s="17">
        <v>2624.7</v>
      </c>
      <c r="AB9" s="17">
        <v>3359.8</v>
      </c>
      <c r="AC9" s="17">
        <v>2676.7</v>
      </c>
      <c r="AD9" s="17">
        <v>3799.3</v>
      </c>
      <c r="AE9" s="17">
        <v>3125</v>
      </c>
      <c r="AF9" s="17">
        <v>4136.3999999999996</v>
      </c>
      <c r="AG9" s="17">
        <v>3460.1</v>
      </c>
      <c r="AH9" s="17">
        <v>4643.5</v>
      </c>
      <c r="AI9" s="18">
        <v>3863.1</v>
      </c>
      <c r="AJ9" s="19">
        <v>5141.2</v>
      </c>
      <c r="AK9" s="19">
        <v>4241.5</v>
      </c>
      <c r="AL9" s="19">
        <v>5463.4</v>
      </c>
      <c r="AM9" s="19">
        <v>4422.3999999999996</v>
      </c>
      <c r="AN9" s="19">
        <v>6111.7</v>
      </c>
      <c r="AO9" s="19">
        <v>4864.8999999999996</v>
      </c>
      <c r="AP9" s="19">
        <v>6227</v>
      </c>
      <c r="AQ9" s="19">
        <v>4974.3999999999996</v>
      </c>
      <c r="AR9" s="59">
        <v>7200.6</v>
      </c>
      <c r="AS9" s="59">
        <v>5665.7</v>
      </c>
      <c r="AT9" s="59">
        <v>9824.804485300001</v>
      </c>
      <c r="AU9" s="59">
        <v>7604.6482317999989</v>
      </c>
      <c r="AV9" s="59">
        <v>9100.9784730999982</v>
      </c>
      <c r="AW9" s="59">
        <v>7179.0576247000008</v>
      </c>
    </row>
    <row r="10" spans="1:49" s="8" customFormat="1" x14ac:dyDescent="0.25">
      <c r="A10" s="24" t="s">
        <v>31</v>
      </c>
      <c r="B10" s="25">
        <v>578.47425620000001</v>
      </c>
      <c r="C10" s="26">
        <v>422.75205829999982</v>
      </c>
      <c r="D10" s="25">
        <v>803.6313422999998</v>
      </c>
      <c r="E10" s="26">
        <v>633.54774499999996</v>
      </c>
      <c r="F10" s="25">
        <v>972.36863769999991</v>
      </c>
      <c r="G10" s="26">
        <v>795.67067940000027</v>
      </c>
      <c r="H10" s="25">
        <v>1351.7151512999997</v>
      </c>
      <c r="I10" s="26">
        <v>1126.1109483</v>
      </c>
      <c r="J10" s="25">
        <v>1645.8601396000004</v>
      </c>
      <c r="K10" s="26">
        <v>1354.2774591000002</v>
      </c>
      <c r="L10" s="25">
        <v>2079.44497</v>
      </c>
      <c r="M10" s="26">
        <v>1614.9713332999997</v>
      </c>
      <c r="N10" s="25">
        <v>2915.836951799999</v>
      </c>
      <c r="O10" s="26">
        <v>2208.4841659000008</v>
      </c>
      <c r="P10" s="25">
        <v>3271.5867901000006</v>
      </c>
      <c r="Q10" s="26">
        <v>2781.0468114000005</v>
      </c>
      <c r="R10" s="25">
        <v>4514.1641052000004</v>
      </c>
      <c r="S10" s="27">
        <v>3800.4345620000008</v>
      </c>
      <c r="T10" s="25">
        <v>4328.8660104000001</v>
      </c>
      <c r="U10" s="27">
        <v>3723.1377668</v>
      </c>
      <c r="V10" s="25">
        <v>4581.5</v>
      </c>
      <c r="W10" s="27">
        <v>3862</v>
      </c>
      <c r="X10" s="25">
        <v>5302.6</v>
      </c>
      <c r="Y10" s="27">
        <v>4324.2</v>
      </c>
      <c r="Z10" s="28">
        <v>6279.5</v>
      </c>
      <c r="AA10" s="28">
        <v>5044.3999999999996</v>
      </c>
      <c r="AB10" s="28">
        <v>6539</v>
      </c>
      <c r="AC10" s="28">
        <v>5230.8</v>
      </c>
      <c r="AD10" s="28">
        <f>AD8+AD9</f>
        <v>7330</v>
      </c>
      <c r="AE10" s="28">
        <f>AE8+AE9</f>
        <v>6076.3</v>
      </c>
      <c r="AF10" s="28">
        <f>AF8+AF9</f>
        <v>8033.7</v>
      </c>
      <c r="AG10" s="28">
        <f>AG8+AG9</f>
        <v>6744.7</v>
      </c>
      <c r="AH10" s="28">
        <v>8740.1</v>
      </c>
      <c r="AI10" s="29">
        <v>7312.2</v>
      </c>
      <c r="AJ10" s="30">
        <v>10006.799999999999</v>
      </c>
      <c r="AK10" s="30">
        <v>8297.7000000000007</v>
      </c>
      <c r="AL10" s="30">
        <v>10650.8</v>
      </c>
      <c r="AM10" s="30">
        <v>8625</v>
      </c>
      <c r="AN10" s="30">
        <v>11738.7</v>
      </c>
      <c r="AO10" s="30">
        <v>9368.7000000000007</v>
      </c>
      <c r="AP10" s="30">
        <v>11970</v>
      </c>
      <c r="AQ10" s="30">
        <v>9575.4</v>
      </c>
      <c r="AR10" s="58">
        <v>13652.4</v>
      </c>
      <c r="AS10" s="58">
        <v>10789.4</v>
      </c>
      <c r="AT10" s="58">
        <v>18721.676584000001</v>
      </c>
      <c r="AU10" s="58">
        <v>14530.0602215</v>
      </c>
      <c r="AV10" s="58">
        <v>17638.966175900001</v>
      </c>
      <c r="AW10" s="58">
        <v>13894.056301600001</v>
      </c>
    </row>
    <row r="11" spans="1:49" x14ac:dyDescent="0.25">
      <c r="A11" s="20" t="s">
        <v>32</v>
      </c>
      <c r="B11" s="21">
        <v>332.22236190000018</v>
      </c>
      <c r="C11" s="22">
        <v>245.58044969999995</v>
      </c>
      <c r="D11" s="21">
        <v>422.57123300000006</v>
      </c>
      <c r="E11" s="22">
        <v>323.70464940000005</v>
      </c>
      <c r="F11" s="21">
        <v>524.89508569999998</v>
      </c>
      <c r="G11" s="22">
        <v>422.2998758999999</v>
      </c>
      <c r="H11" s="21">
        <v>728.23488949999978</v>
      </c>
      <c r="I11" s="22">
        <v>599.7625086999999</v>
      </c>
      <c r="J11" s="21">
        <v>909.40013380000028</v>
      </c>
      <c r="K11" s="22">
        <v>745.47725390000005</v>
      </c>
      <c r="L11" s="21">
        <v>1190.0439564000001</v>
      </c>
      <c r="M11" s="22">
        <v>888.65354860000014</v>
      </c>
      <c r="N11" s="21">
        <v>1643.5477016</v>
      </c>
      <c r="O11" s="22">
        <v>1218.8723338000002</v>
      </c>
      <c r="P11" s="21">
        <v>1837.2278345000004</v>
      </c>
      <c r="Q11" s="22">
        <v>1512.4580603999998</v>
      </c>
      <c r="R11" s="21">
        <v>2512.6501283000002</v>
      </c>
      <c r="S11" s="23">
        <v>2071.0524752000001</v>
      </c>
      <c r="T11" s="21">
        <v>2427.6126099000003</v>
      </c>
      <c r="U11" s="23">
        <v>2048.4800457999995</v>
      </c>
      <c r="V11" s="21">
        <v>2727.2</v>
      </c>
      <c r="W11" s="23">
        <v>2249.6999999999998</v>
      </c>
      <c r="X11" s="21">
        <v>3158</v>
      </c>
      <c r="Y11" s="23">
        <v>2507.9</v>
      </c>
      <c r="Z11" s="17">
        <v>3585</v>
      </c>
      <c r="AA11" s="17">
        <v>2815.3</v>
      </c>
      <c r="AB11" s="17">
        <v>3770.7</v>
      </c>
      <c r="AC11" s="17">
        <v>2983.1</v>
      </c>
      <c r="AD11" s="17">
        <v>4211.6000000000004</v>
      </c>
      <c r="AE11" s="17">
        <v>3406.3</v>
      </c>
      <c r="AF11" s="17">
        <v>4731.5</v>
      </c>
      <c r="AG11" s="17">
        <v>3920.8</v>
      </c>
      <c r="AH11" s="17">
        <v>5196.3999999999996</v>
      </c>
      <c r="AI11" s="18">
        <v>4295.1000000000004</v>
      </c>
      <c r="AJ11" s="19">
        <v>5896.2</v>
      </c>
      <c r="AK11" s="19">
        <v>4833.3999999999996</v>
      </c>
      <c r="AL11" s="19">
        <v>6385.1</v>
      </c>
      <c r="AM11" s="19">
        <v>5155.7</v>
      </c>
      <c r="AN11" s="19">
        <v>7042.7</v>
      </c>
      <c r="AO11" s="19">
        <v>5580.6</v>
      </c>
      <c r="AP11" s="19">
        <v>7255.4</v>
      </c>
      <c r="AQ11" s="19">
        <v>5878.9</v>
      </c>
      <c r="AR11" s="59">
        <v>8798.1</v>
      </c>
      <c r="AS11" s="59">
        <v>6863.8</v>
      </c>
      <c r="AT11" s="59">
        <v>12310.409116500001</v>
      </c>
      <c r="AU11" s="59">
        <v>9663.7941559999981</v>
      </c>
      <c r="AV11" s="59">
        <v>10876.590402200001</v>
      </c>
      <c r="AW11" s="59">
        <v>8540.4127025999987</v>
      </c>
    </row>
    <row r="12" spans="1:49" s="37" customFormat="1" x14ac:dyDescent="0.25">
      <c r="A12" s="31" t="s">
        <v>33</v>
      </c>
      <c r="B12" s="32">
        <v>910.69661810000014</v>
      </c>
      <c r="C12" s="32">
        <v>668.33250799999973</v>
      </c>
      <c r="D12" s="32">
        <v>1226.2025753</v>
      </c>
      <c r="E12" s="32">
        <v>957.25239440000007</v>
      </c>
      <c r="F12" s="32">
        <v>1497.2637233999999</v>
      </c>
      <c r="G12" s="32">
        <v>1217.9705553000001</v>
      </c>
      <c r="H12" s="32">
        <v>2079.9500407999994</v>
      </c>
      <c r="I12" s="32">
        <v>1725.8734569999999</v>
      </c>
      <c r="J12" s="32">
        <v>2555.2602734000006</v>
      </c>
      <c r="K12" s="32">
        <v>2099.7547130000003</v>
      </c>
      <c r="L12" s="32">
        <v>3269.4889264000003</v>
      </c>
      <c r="M12" s="32">
        <v>2503.6248818999998</v>
      </c>
      <c r="N12" s="32">
        <v>4559.3846533999995</v>
      </c>
      <c r="O12" s="32">
        <v>3427.3564997000008</v>
      </c>
      <c r="P12" s="32">
        <v>5108.8146246000006</v>
      </c>
      <c r="Q12" s="32">
        <v>4293.5048717999998</v>
      </c>
      <c r="R12" s="32">
        <v>7026.8142335000011</v>
      </c>
      <c r="S12" s="33">
        <v>5871.4870372000005</v>
      </c>
      <c r="T12" s="32">
        <v>6756.4786202999994</v>
      </c>
      <c r="U12" s="33">
        <v>5771.6178125999995</v>
      </c>
      <c r="V12" s="32">
        <v>7308.7</v>
      </c>
      <c r="W12" s="33">
        <v>6111.7</v>
      </c>
      <c r="X12" s="32">
        <v>8460.6</v>
      </c>
      <c r="Y12" s="33">
        <v>6832.1</v>
      </c>
      <c r="Z12" s="34">
        <v>9864.5</v>
      </c>
      <c r="AA12" s="34">
        <v>7859.7</v>
      </c>
      <c r="AB12" s="34">
        <v>10309.700000000001</v>
      </c>
      <c r="AC12" s="34">
        <v>8213.9</v>
      </c>
      <c r="AD12" s="34">
        <f>AD8+AD9+AD11</f>
        <v>11541.6</v>
      </c>
      <c r="AE12" s="34">
        <f>AE8+AE9+AE11</f>
        <v>9482.6</v>
      </c>
      <c r="AF12" s="34">
        <f>AF8+AF9+AF11</f>
        <v>12765.2</v>
      </c>
      <c r="AG12" s="34">
        <f>AG8+AG9+AG11</f>
        <v>10665.5</v>
      </c>
      <c r="AH12" s="34">
        <v>13936.5</v>
      </c>
      <c r="AI12" s="35">
        <v>11607.3</v>
      </c>
      <c r="AJ12" s="36">
        <v>15903</v>
      </c>
      <c r="AK12" s="36">
        <v>13131.1</v>
      </c>
      <c r="AL12" s="36">
        <v>17035.900000000001</v>
      </c>
      <c r="AM12" s="36">
        <v>13780.7</v>
      </c>
      <c r="AN12" s="36">
        <v>18781.400000000001</v>
      </c>
      <c r="AO12" s="36">
        <v>14949.3</v>
      </c>
      <c r="AP12" s="36">
        <v>19225.5</v>
      </c>
      <c r="AQ12" s="36">
        <v>15454.3</v>
      </c>
      <c r="AR12" s="36">
        <v>22450.5</v>
      </c>
      <c r="AS12" s="36">
        <v>17653.2</v>
      </c>
      <c r="AT12" s="36">
        <v>31032.0857005</v>
      </c>
      <c r="AU12" s="36">
        <v>24193.8543775</v>
      </c>
      <c r="AV12" s="36">
        <v>28515.5565781</v>
      </c>
      <c r="AW12" s="36">
        <v>22434.4690042</v>
      </c>
    </row>
    <row r="13" spans="1:49" x14ac:dyDescent="0.25">
      <c r="A13" s="20" t="s">
        <v>34</v>
      </c>
      <c r="B13" s="21">
        <v>317.47547810000009</v>
      </c>
      <c r="C13" s="22">
        <v>235.52561620000003</v>
      </c>
      <c r="D13" s="21">
        <v>433.64705870000006</v>
      </c>
      <c r="E13" s="22">
        <v>319.42445830000008</v>
      </c>
      <c r="F13" s="21">
        <v>536.81760760000009</v>
      </c>
      <c r="G13" s="22">
        <v>427.87619209999997</v>
      </c>
      <c r="H13" s="21">
        <v>723.18314229999976</v>
      </c>
      <c r="I13" s="22">
        <v>583.39626739999994</v>
      </c>
      <c r="J13" s="21">
        <v>895.54944710000007</v>
      </c>
      <c r="K13" s="22">
        <v>722.95256679999989</v>
      </c>
      <c r="L13" s="21">
        <v>1248.7197601</v>
      </c>
      <c r="M13" s="22">
        <v>880.37566330000016</v>
      </c>
      <c r="N13" s="21">
        <v>1610.5606074999998</v>
      </c>
      <c r="O13" s="22">
        <v>1167.1440947999999</v>
      </c>
      <c r="P13" s="21">
        <v>1848.8738143</v>
      </c>
      <c r="Q13" s="22">
        <v>1516.7802369000005</v>
      </c>
      <c r="R13" s="21">
        <v>2593.8176288</v>
      </c>
      <c r="S13" s="23">
        <v>2117.3439736000005</v>
      </c>
      <c r="T13" s="21">
        <v>2253.1698759999995</v>
      </c>
      <c r="U13" s="23">
        <v>1890.8648806000001</v>
      </c>
      <c r="V13" s="21">
        <v>2601.1</v>
      </c>
      <c r="W13" s="23">
        <v>2093.6</v>
      </c>
      <c r="X13" s="21">
        <v>3043.5</v>
      </c>
      <c r="Y13" s="23">
        <v>2401.9</v>
      </c>
      <c r="Z13" s="17">
        <v>3418.2</v>
      </c>
      <c r="AA13" s="17">
        <v>2632.5</v>
      </c>
      <c r="AB13" s="17">
        <v>3723</v>
      </c>
      <c r="AC13" s="17">
        <v>2901.8</v>
      </c>
      <c r="AD13" s="17">
        <v>4214.5</v>
      </c>
      <c r="AE13" s="17">
        <v>3393.7</v>
      </c>
      <c r="AF13" s="17">
        <v>4587.8999999999996</v>
      </c>
      <c r="AG13" s="17">
        <v>3803.6</v>
      </c>
      <c r="AH13" s="17">
        <v>4982.1000000000004</v>
      </c>
      <c r="AI13" s="18">
        <v>4076.7</v>
      </c>
      <c r="AJ13" s="19">
        <v>5475.4</v>
      </c>
      <c r="AK13" s="19">
        <v>4469.8999999999996</v>
      </c>
      <c r="AL13" s="19">
        <v>6321.7</v>
      </c>
      <c r="AM13" s="19">
        <v>4980.2</v>
      </c>
      <c r="AN13" s="19">
        <v>7063.1</v>
      </c>
      <c r="AO13" s="19">
        <v>5518.5</v>
      </c>
      <c r="AP13" s="19">
        <v>5896.6</v>
      </c>
      <c r="AQ13" s="19">
        <v>4868.2</v>
      </c>
      <c r="AR13" s="59">
        <v>8733.1</v>
      </c>
      <c r="AS13" s="59">
        <v>6843.5</v>
      </c>
      <c r="AT13" s="59">
        <v>10189.873753900001</v>
      </c>
      <c r="AU13" s="59">
        <v>8022.206420200002</v>
      </c>
      <c r="AV13" s="59">
        <v>10332.5300255</v>
      </c>
      <c r="AW13" s="59">
        <v>7948.930210999999</v>
      </c>
    </row>
    <row r="14" spans="1:49" s="8" customFormat="1" x14ac:dyDescent="0.25">
      <c r="A14" s="24" t="s">
        <v>35</v>
      </c>
      <c r="B14" s="25">
        <v>1228.1720962000004</v>
      </c>
      <c r="C14" s="26">
        <v>903.85812419999979</v>
      </c>
      <c r="D14" s="25">
        <v>1659.8496339999999</v>
      </c>
      <c r="E14" s="26">
        <v>1276.6768527000004</v>
      </c>
      <c r="F14" s="25">
        <v>2034.0813310000001</v>
      </c>
      <c r="G14" s="26">
        <v>1645.8467474000001</v>
      </c>
      <c r="H14" s="25">
        <v>2803.1331830999993</v>
      </c>
      <c r="I14" s="26">
        <v>2309.2697244000001</v>
      </c>
      <c r="J14" s="25">
        <v>3450.8097205000004</v>
      </c>
      <c r="K14" s="26">
        <v>2822.7072798000004</v>
      </c>
      <c r="L14" s="25">
        <v>4518.2086865000001</v>
      </c>
      <c r="M14" s="26">
        <v>3384.0005452</v>
      </c>
      <c r="N14" s="25">
        <v>6169.9452609</v>
      </c>
      <c r="O14" s="26">
        <v>4594.5005945000012</v>
      </c>
      <c r="P14" s="25">
        <v>6957.6884389000006</v>
      </c>
      <c r="Q14" s="26">
        <v>5810.2851087000008</v>
      </c>
      <c r="R14" s="25">
        <v>9620.6318623000006</v>
      </c>
      <c r="S14" s="27">
        <v>7988.8310108000014</v>
      </c>
      <c r="T14" s="25">
        <v>9009.6484962999984</v>
      </c>
      <c r="U14" s="27">
        <v>7662.4826931999996</v>
      </c>
      <c r="V14" s="25">
        <v>9909.7999999999993</v>
      </c>
      <c r="W14" s="27">
        <v>8205.2999999999993</v>
      </c>
      <c r="X14" s="25">
        <v>11504.1</v>
      </c>
      <c r="Y14" s="27">
        <v>9234</v>
      </c>
      <c r="Z14" s="28">
        <v>13282.7</v>
      </c>
      <c r="AA14" s="28">
        <v>10492.2</v>
      </c>
      <c r="AB14" s="28">
        <v>14032.7</v>
      </c>
      <c r="AC14" s="28">
        <v>11115.7</v>
      </c>
      <c r="AD14" s="28">
        <f>AD12+AD13</f>
        <v>15756.1</v>
      </c>
      <c r="AE14" s="28">
        <f>AE12+AE13</f>
        <v>12876.3</v>
      </c>
      <c r="AF14" s="28">
        <f>AF12+AF13</f>
        <v>17353.099999999999</v>
      </c>
      <c r="AG14" s="28">
        <f>AG12+AG13</f>
        <v>14469.1</v>
      </c>
      <c r="AH14" s="28">
        <v>18918.599999999999</v>
      </c>
      <c r="AI14" s="29">
        <v>15684</v>
      </c>
      <c r="AJ14" s="30">
        <v>21378.400000000001</v>
      </c>
      <c r="AK14" s="30">
        <v>17601</v>
      </c>
      <c r="AL14" s="30">
        <v>23357.599999999999</v>
      </c>
      <c r="AM14" s="30">
        <v>18760.900000000001</v>
      </c>
      <c r="AN14" s="30">
        <v>25844.6</v>
      </c>
      <c r="AO14" s="30">
        <v>20467.8</v>
      </c>
      <c r="AP14" s="30">
        <v>25122</v>
      </c>
      <c r="AQ14" s="30">
        <v>20322.5</v>
      </c>
      <c r="AR14" s="58">
        <v>31183.599999999999</v>
      </c>
      <c r="AS14" s="58">
        <v>24496.7</v>
      </c>
      <c r="AT14" s="58">
        <v>41221.959454399999</v>
      </c>
      <c r="AU14" s="58">
        <v>32216.0607977</v>
      </c>
      <c r="AV14" s="58">
        <v>38848.086603600008</v>
      </c>
      <c r="AW14" s="58">
        <v>30383.399215199999</v>
      </c>
    </row>
    <row r="15" spans="1:49" x14ac:dyDescent="0.25">
      <c r="A15" s="20" t="s">
        <v>36</v>
      </c>
      <c r="B15" s="21">
        <v>337.2190536999999</v>
      </c>
      <c r="C15" s="22">
        <v>236.19186029999995</v>
      </c>
      <c r="D15" s="21">
        <v>436.04439660000003</v>
      </c>
      <c r="E15" s="22">
        <v>338.82918659999996</v>
      </c>
      <c r="F15" s="21">
        <v>502.87539129999999</v>
      </c>
      <c r="G15" s="22">
        <v>397.82949020000001</v>
      </c>
      <c r="H15" s="21">
        <v>685.16791089999992</v>
      </c>
      <c r="I15" s="22">
        <v>555.0800989999999</v>
      </c>
      <c r="J15" s="21">
        <v>866.99907209999992</v>
      </c>
      <c r="K15" s="22">
        <v>686.05016409999973</v>
      </c>
      <c r="L15" s="21">
        <v>1216.2226275999997</v>
      </c>
      <c r="M15" s="22">
        <v>831.48096520000001</v>
      </c>
      <c r="N15" s="21">
        <v>1590.2803063999993</v>
      </c>
      <c r="O15" s="22">
        <v>1124.3823462999999</v>
      </c>
      <c r="P15" s="21">
        <v>1853.5819686999998</v>
      </c>
      <c r="Q15" s="22">
        <v>1506.9393180000002</v>
      </c>
      <c r="R15" s="21">
        <v>2583.1654273999993</v>
      </c>
      <c r="S15" s="23">
        <v>2107.9024788000002</v>
      </c>
      <c r="T15" s="21">
        <v>2156.2455891000004</v>
      </c>
      <c r="U15" s="23">
        <v>1809.0991948000005</v>
      </c>
      <c r="V15" s="21">
        <v>2488.6</v>
      </c>
      <c r="W15" s="23">
        <v>1977</v>
      </c>
      <c r="X15" s="21">
        <v>3018.5</v>
      </c>
      <c r="Y15" s="23">
        <v>2391.1999999999998</v>
      </c>
      <c r="Z15" s="17">
        <v>3398.2</v>
      </c>
      <c r="AA15" s="17">
        <v>2627.4</v>
      </c>
      <c r="AB15" s="17">
        <v>3519.4</v>
      </c>
      <c r="AC15" s="17">
        <v>2726</v>
      </c>
      <c r="AD15" s="17">
        <v>4051.1</v>
      </c>
      <c r="AE15" s="17">
        <v>3263.2</v>
      </c>
      <c r="AF15" s="17">
        <v>4306.5</v>
      </c>
      <c r="AG15" s="17">
        <v>3557.9</v>
      </c>
      <c r="AH15" s="17">
        <v>4770.3</v>
      </c>
      <c r="AI15" s="18">
        <v>3899.4</v>
      </c>
      <c r="AJ15" s="19">
        <v>5443.8</v>
      </c>
      <c r="AK15" s="19">
        <v>4433.3999999999996</v>
      </c>
      <c r="AL15" s="19">
        <v>6458.1</v>
      </c>
      <c r="AM15" s="19">
        <v>5114.5</v>
      </c>
      <c r="AN15" s="19">
        <v>6696.1</v>
      </c>
      <c r="AO15" s="19">
        <v>5211.6000000000004</v>
      </c>
      <c r="AP15" s="19">
        <v>5686.6</v>
      </c>
      <c r="AQ15" s="19">
        <v>4600.8999999999996</v>
      </c>
      <c r="AR15" s="59">
        <v>8132.9</v>
      </c>
      <c r="AS15" s="59">
        <v>6284</v>
      </c>
      <c r="AT15" s="59">
        <v>9049.3719686999993</v>
      </c>
      <c r="AU15" s="59">
        <v>7120.7895243999983</v>
      </c>
      <c r="AV15" s="59">
        <v>10363.704446700001</v>
      </c>
      <c r="AW15" s="59">
        <v>8021.2228826999999</v>
      </c>
    </row>
    <row r="16" spans="1:49" s="8" customFormat="1" x14ac:dyDescent="0.25">
      <c r="A16" s="24" t="s">
        <v>37</v>
      </c>
      <c r="B16" s="25">
        <v>1565.3911499000001</v>
      </c>
      <c r="C16" s="26">
        <v>1140.0499844999997</v>
      </c>
      <c r="D16" s="25">
        <v>2095.8940306</v>
      </c>
      <c r="E16" s="26">
        <v>1615.5060393000001</v>
      </c>
      <c r="F16" s="25">
        <v>2536.9567223000004</v>
      </c>
      <c r="G16" s="26">
        <v>2043.6762376000001</v>
      </c>
      <c r="H16" s="25">
        <v>3488.3010939999995</v>
      </c>
      <c r="I16" s="26">
        <v>2864.3498233999999</v>
      </c>
      <c r="J16" s="25">
        <v>4317.8087926000007</v>
      </c>
      <c r="K16" s="26">
        <v>3508.7574439</v>
      </c>
      <c r="L16" s="25">
        <v>5734.4313140999993</v>
      </c>
      <c r="M16" s="26">
        <v>4215.4815103999999</v>
      </c>
      <c r="N16" s="25">
        <v>7760.2255672999991</v>
      </c>
      <c r="O16" s="26">
        <v>5718.8829408000011</v>
      </c>
      <c r="P16" s="25">
        <v>8811.2704076000009</v>
      </c>
      <c r="Q16" s="26">
        <v>7317.2244267000005</v>
      </c>
      <c r="R16" s="25">
        <v>12203.7972897</v>
      </c>
      <c r="S16" s="27">
        <v>10096.733489600003</v>
      </c>
      <c r="T16" s="25">
        <v>11165.894085399999</v>
      </c>
      <c r="U16" s="27">
        <v>9471.5818880000006</v>
      </c>
      <c r="V16" s="25">
        <v>12398.4</v>
      </c>
      <c r="W16" s="27">
        <v>10182.299999999999</v>
      </c>
      <c r="X16" s="25">
        <v>14522.6</v>
      </c>
      <c r="Y16" s="27">
        <v>11625.2</v>
      </c>
      <c r="Z16" s="28">
        <v>16680.900000000001</v>
      </c>
      <c r="AA16" s="28">
        <v>13119.6</v>
      </c>
      <c r="AB16" s="28">
        <v>17552.099999999999</v>
      </c>
      <c r="AC16" s="28">
        <v>13841.7</v>
      </c>
      <c r="AD16" s="28">
        <f>AD14+AD15</f>
        <v>19807.2</v>
      </c>
      <c r="AE16" s="28">
        <f>AE14+AE15</f>
        <v>16139.5</v>
      </c>
      <c r="AF16" s="28">
        <f>AF14+AF15</f>
        <v>21659.599999999999</v>
      </c>
      <c r="AG16" s="28">
        <f>AG14+AG15</f>
        <v>18027</v>
      </c>
      <c r="AH16" s="28">
        <v>23688.9</v>
      </c>
      <c r="AI16" s="29">
        <v>19583.400000000001</v>
      </c>
      <c r="AJ16" s="30">
        <v>26822.2</v>
      </c>
      <c r="AK16" s="30">
        <v>22034.400000000001</v>
      </c>
      <c r="AL16" s="30">
        <v>29815.8</v>
      </c>
      <c r="AM16" s="30">
        <v>23875.4</v>
      </c>
      <c r="AN16" s="30">
        <v>32540.6</v>
      </c>
      <c r="AO16" s="30">
        <v>25679.4</v>
      </c>
      <c r="AP16" s="30">
        <v>30808.6</v>
      </c>
      <c r="AQ16" s="30">
        <v>24923.4</v>
      </c>
      <c r="AR16" s="58">
        <v>39316.5</v>
      </c>
      <c r="AS16" s="58">
        <v>30780.7</v>
      </c>
      <c r="AT16" s="58">
        <v>50271.331423099997</v>
      </c>
      <c r="AU16" s="58">
        <v>39336.850322099999</v>
      </c>
      <c r="AV16" s="58">
        <v>49211.791050300002</v>
      </c>
      <c r="AW16" s="58">
        <v>38404.622097899999</v>
      </c>
    </row>
    <row r="17" spans="1:49" x14ac:dyDescent="0.25">
      <c r="A17" s="20" t="s">
        <v>38</v>
      </c>
      <c r="B17" s="21">
        <v>352.21522479999982</v>
      </c>
      <c r="C17" s="22">
        <v>259.39838500000002</v>
      </c>
      <c r="D17" s="21">
        <v>458.55406170000009</v>
      </c>
      <c r="E17" s="22">
        <v>350.91405039999995</v>
      </c>
      <c r="F17" s="21">
        <v>519.81283029999997</v>
      </c>
      <c r="G17" s="22">
        <v>411.56506779999989</v>
      </c>
      <c r="H17" s="21">
        <v>684.19615879999992</v>
      </c>
      <c r="I17" s="22">
        <v>555.25166830000012</v>
      </c>
      <c r="J17" s="21">
        <v>896.14804319999985</v>
      </c>
      <c r="K17" s="22">
        <v>713.20065479999971</v>
      </c>
      <c r="L17" s="21">
        <v>1244.0528670000006</v>
      </c>
      <c r="M17" s="22">
        <v>843.94439269999998</v>
      </c>
      <c r="N17" s="21">
        <v>1588.8701841999996</v>
      </c>
      <c r="O17" s="22">
        <v>1148.3728379000001</v>
      </c>
      <c r="P17" s="21">
        <v>1907.7725228999996</v>
      </c>
      <c r="Q17" s="22">
        <v>1543.8631599999997</v>
      </c>
      <c r="R17" s="21">
        <v>2680.4493793000011</v>
      </c>
      <c r="S17" s="23">
        <v>2174.6866471999997</v>
      </c>
      <c r="T17" s="21">
        <v>2242.984258200001</v>
      </c>
      <c r="U17" s="23">
        <v>1849.9647963999998</v>
      </c>
      <c r="V17" s="21">
        <v>2600.9</v>
      </c>
      <c r="W17" s="23">
        <v>2074.3000000000002</v>
      </c>
      <c r="X17" s="21">
        <v>3213.3</v>
      </c>
      <c r="Y17" s="23">
        <v>2547</v>
      </c>
      <c r="Z17" s="17">
        <v>3463.8</v>
      </c>
      <c r="AA17" s="17">
        <v>2687.6</v>
      </c>
      <c r="AB17" s="17">
        <v>3647.1</v>
      </c>
      <c r="AC17" s="17">
        <v>2816.9</v>
      </c>
      <c r="AD17" s="17">
        <v>4113.5</v>
      </c>
      <c r="AE17" s="17">
        <v>3295.7</v>
      </c>
      <c r="AF17" s="17">
        <v>4647.8999999999996</v>
      </c>
      <c r="AG17" s="17">
        <v>3817.5</v>
      </c>
      <c r="AH17" s="17">
        <v>5100.8999999999996</v>
      </c>
      <c r="AI17" s="18">
        <v>4176.2</v>
      </c>
      <c r="AJ17" s="19">
        <v>5744.2</v>
      </c>
      <c r="AK17" s="19">
        <v>4676.8999999999996</v>
      </c>
      <c r="AL17" s="19">
        <v>6558.8</v>
      </c>
      <c r="AM17" s="19">
        <v>5187.7</v>
      </c>
      <c r="AN17" s="19">
        <v>6861.8</v>
      </c>
      <c r="AO17" s="19">
        <v>5360.2</v>
      </c>
      <c r="AP17" s="19">
        <v>6691.1</v>
      </c>
      <c r="AQ17" s="19">
        <v>5323.1</v>
      </c>
      <c r="AR17" s="59">
        <v>9156.2000000000007</v>
      </c>
      <c r="AS17" s="59">
        <v>7091.4</v>
      </c>
      <c r="AT17" s="59">
        <v>9158.4107070999999</v>
      </c>
      <c r="AU17" s="59">
        <v>7183.667865200001</v>
      </c>
      <c r="AV17" s="59">
        <v>11198.2549838</v>
      </c>
      <c r="AW17" s="59">
        <v>8591.190025599999</v>
      </c>
    </row>
    <row r="18" spans="1:49" s="37" customFormat="1" x14ac:dyDescent="0.25">
      <c r="A18" s="31" t="s">
        <v>39</v>
      </c>
      <c r="B18" s="32">
        <v>1006.9097565999998</v>
      </c>
      <c r="C18" s="32">
        <v>731.11586150000005</v>
      </c>
      <c r="D18" s="32">
        <v>1328.2455170000003</v>
      </c>
      <c r="E18" s="32">
        <v>1009.1676953000001</v>
      </c>
      <c r="F18" s="32">
        <v>1559.5058292000001</v>
      </c>
      <c r="G18" s="32">
        <v>1237.2707501</v>
      </c>
      <c r="H18" s="32">
        <v>2092.5472119999999</v>
      </c>
      <c r="I18" s="32">
        <v>1693.7280346999999</v>
      </c>
      <c r="J18" s="32">
        <v>2658.6965623999995</v>
      </c>
      <c r="K18" s="32">
        <v>2122.2033856999992</v>
      </c>
      <c r="L18" s="32">
        <v>3708.9952547000003</v>
      </c>
      <c r="M18" s="32">
        <v>2555.8010212000004</v>
      </c>
      <c r="N18" s="32">
        <v>4789.7110980999987</v>
      </c>
      <c r="O18" s="32">
        <v>3439.8992790000002</v>
      </c>
      <c r="P18" s="32">
        <v>5610.2283058999992</v>
      </c>
      <c r="Q18" s="32">
        <v>4567.5827149000006</v>
      </c>
      <c r="R18" s="32">
        <v>7857.4324354999999</v>
      </c>
      <c r="S18" s="33">
        <v>6399.9330996000008</v>
      </c>
      <c r="T18" s="32">
        <v>6652.3997233000009</v>
      </c>
      <c r="U18" s="33">
        <v>5549.9288717999998</v>
      </c>
      <c r="V18" s="32">
        <v>7690.6</v>
      </c>
      <c r="W18" s="33">
        <v>6144.9</v>
      </c>
      <c r="X18" s="32">
        <v>9275.2999999999993</v>
      </c>
      <c r="Y18" s="33">
        <v>7340.1</v>
      </c>
      <c r="Z18" s="34">
        <v>10280.200000000001</v>
      </c>
      <c r="AA18" s="34">
        <v>7947.5</v>
      </c>
      <c r="AB18" s="34">
        <v>10889.5</v>
      </c>
      <c r="AC18" s="34">
        <v>8444.7000000000007</v>
      </c>
      <c r="AD18" s="34">
        <f>AD13+AD15+AD17</f>
        <v>12379.1</v>
      </c>
      <c r="AE18" s="34">
        <f>AE13+AE15+AE17</f>
        <v>9952.5999999999985</v>
      </c>
      <c r="AF18" s="34">
        <f>AF13+AF15+AF17</f>
        <v>13542.3</v>
      </c>
      <c r="AG18" s="34">
        <f>AG13+AG15+AG17</f>
        <v>11179</v>
      </c>
      <c r="AH18" s="34">
        <v>14853.3</v>
      </c>
      <c r="AI18" s="35">
        <v>12152.3</v>
      </c>
      <c r="AJ18" s="36">
        <v>16663.400000000001</v>
      </c>
      <c r="AK18" s="36">
        <v>13580.2</v>
      </c>
      <c r="AL18" s="36">
        <v>19338.599999999999</v>
      </c>
      <c r="AM18" s="36">
        <v>15282.4</v>
      </c>
      <c r="AN18" s="36">
        <v>20621</v>
      </c>
      <c r="AO18" s="36">
        <v>16090.3</v>
      </c>
      <c r="AP18" s="36">
        <v>18274.3</v>
      </c>
      <c r="AQ18" s="36">
        <v>14792.2</v>
      </c>
      <c r="AR18" s="36">
        <v>26022.2</v>
      </c>
      <c r="AS18" s="36">
        <v>20218.900000000001</v>
      </c>
      <c r="AT18" s="36">
        <v>28397.656429699997</v>
      </c>
      <c r="AU18" s="36">
        <v>22326.663809800004</v>
      </c>
      <c r="AV18" s="36">
        <v>31894.489455999999</v>
      </c>
      <c r="AW18" s="36">
        <v>24561.343119299996</v>
      </c>
    </row>
    <row r="19" spans="1:49" s="44" customFormat="1" x14ac:dyDescent="0.25">
      <c r="A19" s="38" t="s">
        <v>40</v>
      </c>
      <c r="B19" s="39">
        <v>1917.6063746999998</v>
      </c>
      <c r="C19" s="39">
        <v>1399.4483694999997</v>
      </c>
      <c r="D19" s="39">
        <v>2554.4480923000001</v>
      </c>
      <c r="E19" s="39">
        <v>1966.4200897000003</v>
      </c>
      <c r="F19" s="39">
        <v>3056.7695526000002</v>
      </c>
      <c r="G19" s="39">
        <v>2455.2413053999999</v>
      </c>
      <c r="H19" s="39">
        <v>4172.4972527999989</v>
      </c>
      <c r="I19" s="39">
        <v>3419.6014917000002</v>
      </c>
      <c r="J19" s="39">
        <v>5213.9568358000006</v>
      </c>
      <c r="K19" s="39">
        <v>4221.9580986999999</v>
      </c>
      <c r="L19" s="39">
        <v>6978.4841811000006</v>
      </c>
      <c r="M19" s="39">
        <v>5059.4259030999992</v>
      </c>
      <c r="N19" s="39">
        <v>9349.0957514999973</v>
      </c>
      <c r="O19" s="39">
        <v>6867.2557787000005</v>
      </c>
      <c r="P19" s="39">
        <v>10719.0429305</v>
      </c>
      <c r="Q19" s="39">
        <v>8861.0875867000013</v>
      </c>
      <c r="R19" s="39">
        <v>14884.246669000002</v>
      </c>
      <c r="S19" s="40">
        <v>12271.420136800003</v>
      </c>
      <c r="T19" s="39">
        <v>13408.878343600001</v>
      </c>
      <c r="U19" s="40">
        <v>11321.5466844</v>
      </c>
      <c r="V19" s="39">
        <v>14999.3</v>
      </c>
      <c r="W19" s="40">
        <v>12256.6</v>
      </c>
      <c r="X19" s="39">
        <v>17735.900000000001</v>
      </c>
      <c r="Y19" s="40">
        <v>14172.2</v>
      </c>
      <c r="Z19" s="41">
        <v>20144.7</v>
      </c>
      <c r="AA19" s="41">
        <v>15807.2</v>
      </c>
      <c r="AB19" s="41">
        <v>21199.200000000001</v>
      </c>
      <c r="AC19" s="41">
        <v>16658.599999999999</v>
      </c>
      <c r="AD19" s="41">
        <f>AD16+AD17</f>
        <v>23920.7</v>
      </c>
      <c r="AE19" s="41">
        <f>AE16+AE17</f>
        <v>19435.2</v>
      </c>
      <c r="AF19" s="41">
        <f>AF16+AF17</f>
        <v>26307.5</v>
      </c>
      <c r="AG19" s="41">
        <f>AG16+AG17</f>
        <v>21844.5</v>
      </c>
      <c r="AH19" s="41">
        <v>28789.8</v>
      </c>
      <c r="AI19" s="42">
        <v>23759.599999999999</v>
      </c>
      <c r="AJ19" s="43">
        <v>32566.400000000001</v>
      </c>
      <c r="AK19" s="43">
        <v>26711.3</v>
      </c>
      <c r="AL19" s="43">
        <v>36374.5</v>
      </c>
      <c r="AM19" s="43">
        <v>29063.1</v>
      </c>
      <c r="AN19" s="43">
        <v>39402.400000000001</v>
      </c>
      <c r="AO19" s="43">
        <v>31039.599999999999</v>
      </c>
      <c r="AP19" s="43">
        <v>37499.800000000003</v>
      </c>
      <c r="AQ19" s="43">
        <v>30246.5</v>
      </c>
      <c r="AR19" s="43">
        <v>48472.7</v>
      </c>
      <c r="AS19" s="43">
        <v>37872.1</v>
      </c>
      <c r="AT19" s="43">
        <v>59429.7421302</v>
      </c>
      <c r="AU19" s="43">
        <v>46520.518187300004</v>
      </c>
      <c r="AV19" s="43">
        <v>60410.046034100007</v>
      </c>
      <c r="AW19" s="43">
        <v>46995.8121235</v>
      </c>
    </row>
    <row r="20" spans="1:49" x14ac:dyDescent="0.25">
      <c r="A20" s="20" t="s">
        <v>41</v>
      </c>
      <c r="B20" s="21">
        <v>356.7735379999998</v>
      </c>
      <c r="C20" s="22">
        <v>269.97885240000005</v>
      </c>
      <c r="D20" s="21">
        <v>468.71336079999998</v>
      </c>
      <c r="E20" s="22">
        <v>352.43824449999994</v>
      </c>
      <c r="F20" s="21">
        <v>554.08977409999989</v>
      </c>
      <c r="G20" s="22">
        <v>440.91644050000002</v>
      </c>
      <c r="H20" s="21">
        <v>690.55805759999987</v>
      </c>
      <c r="I20" s="22">
        <v>556.74786230000018</v>
      </c>
      <c r="J20" s="21">
        <v>914.19636500000024</v>
      </c>
      <c r="K20" s="22">
        <v>725.98312490000012</v>
      </c>
      <c r="L20" s="21">
        <v>1312.3873198000003</v>
      </c>
      <c r="M20" s="22">
        <v>894.49255409999989</v>
      </c>
      <c r="N20" s="21">
        <v>1630.9186663000005</v>
      </c>
      <c r="O20" s="22">
        <v>1166.3000025999995</v>
      </c>
      <c r="P20" s="21">
        <v>2022.7850689999998</v>
      </c>
      <c r="Q20" s="22">
        <v>1641.2326909999997</v>
      </c>
      <c r="R20" s="21">
        <v>2817.5485532000002</v>
      </c>
      <c r="S20" s="23">
        <v>2279.5235716999996</v>
      </c>
      <c r="T20" s="21">
        <v>2260.8160986999992</v>
      </c>
      <c r="U20" s="23">
        <v>1867.0900175999996</v>
      </c>
      <c r="V20" s="21">
        <v>2582.3000000000002</v>
      </c>
      <c r="W20" s="23">
        <v>2047.2</v>
      </c>
      <c r="X20" s="21">
        <v>3134.2</v>
      </c>
      <c r="Y20" s="23">
        <v>2498.6</v>
      </c>
      <c r="Z20" s="17">
        <v>3561.2</v>
      </c>
      <c r="AA20" s="17">
        <v>2778.9</v>
      </c>
      <c r="AB20" s="17">
        <v>3725.4</v>
      </c>
      <c r="AC20" s="17">
        <v>2953.3</v>
      </c>
      <c r="AD20" s="17">
        <v>4245.6000000000004</v>
      </c>
      <c r="AE20" s="17">
        <v>3414.6</v>
      </c>
      <c r="AF20" s="17">
        <v>4801.7</v>
      </c>
      <c r="AG20" s="17">
        <v>3939.5</v>
      </c>
      <c r="AH20" s="17">
        <v>5047.2</v>
      </c>
      <c r="AI20" s="18">
        <v>4075.2</v>
      </c>
      <c r="AJ20" s="19">
        <v>5575</v>
      </c>
      <c r="AK20" s="19">
        <v>4531.8999999999996</v>
      </c>
      <c r="AL20" s="19">
        <v>6610.2</v>
      </c>
      <c r="AM20" s="19">
        <v>5231.7</v>
      </c>
      <c r="AN20" s="19">
        <v>7059.6</v>
      </c>
      <c r="AO20" s="19">
        <v>5558.3</v>
      </c>
      <c r="AP20" s="19">
        <v>7123.5</v>
      </c>
      <c r="AQ20" s="19">
        <v>5645.6</v>
      </c>
      <c r="AR20" s="59">
        <v>9156.1</v>
      </c>
      <c r="AS20" s="59">
        <v>7074.8</v>
      </c>
      <c r="AT20" s="59">
        <v>8906.0226077999996</v>
      </c>
      <c r="AU20" s="59">
        <v>7022.6044744999999</v>
      </c>
      <c r="AV20" s="59">
        <v>11229.8529612</v>
      </c>
      <c r="AW20" s="59">
        <v>8579.4921801999972</v>
      </c>
    </row>
    <row r="21" spans="1:49" s="8" customFormat="1" x14ac:dyDescent="0.25">
      <c r="A21" s="24" t="s">
        <v>42</v>
      </c>
      <c r="B21" s="25">
        <v>2274.3799126999997</v>
      </c>
      <c r="C21" s="26">
        <v>1669.4272218999999</v>
      </c>
      <c r="D21" s="25">
        <v>3023.1614531000005</v>
      </c>
      <c r="E21" s="26">
        <v>2318.8583342000002</v>
      </c>
      <c r="F21" s="25">
        <v>3610.8593267000001</v>
      </c>
      <c r="G21" s="26">
        <v>2896.1577459</v>
      </c>
      <c r="H21" s="25">
        <v>4863.0553104000001</v>
      </c>
      <c r="I21" s="26">
        <v>3976.3493540000004</v>
      </c>
      <c r="J21" s="25">
        <v>6128.1532008000004</v>
      </c>
      <c r="K21" s="26">
        <v>4947.9412236000007</v>
      </c>
      <c r="L21" s="25">
        <v>8290.8715009000007</v>
      </c>
      <c r="M21" s="26">
        <v>5953.9184571999986</v>
      </c>
      <c r="N21" s="25">
        <v>10980.014417799999</v>
      </c>
      <c r="O21" s="26">
        <v>8033.5557813000005</v>
      </c>
      <c r="P21" s="25">
        <v>12741.827999499999</v>
      </c>
      <c r="Q21" s="26">
        <v>10502.320277700001</v>
      </c>
      <c r="R21" s="25">
        <v>17701.795222200002</v>
      </c>
      <c r="S21" s="27">
        <v>14550.943708500005</v>
      </c>
      <c r="T21" s="25">
        <v>15669.694442299999</v>
      </c>
      <c r="U21" s="27">
        <v>13188.636702</v>
      </c>
      <c r="V21" s="25">
        <v>17581.599999999999</v>
      </c>
      <c r="W21" s="27">
        <v>14303.8</v>
      </c>
      <c r="X21" s="25">
        <v>20870.099999999999</v>
      </c>
      <c r="Y21" s="27">
        <v>16670.8</v>
      </c>
      <c r="Z21" s="28">
        <v>23705.9</v>
      </c>
      <c r="AA21" s="28">
        <v>18586.099999999999</v>
      </c>
      <c r="AB21" s="28">
        <v>24924.6</v>
      </c>
      <c r="AC21" s="28">
        <v>19611.900000000001</v>
      </c>
      <c r="AD21" s="28">
        <f>AD19+AD20</f>
        <v>28166.300000000003</v>
      </c>
      <c r="AE21" s="28">
        <f>AE19+AE20</f>
        <v>22849.8</v>
      </c>
      <c r="AF21" s="28">
        <f>AF19+AF20</f>
        <v>31109.200000000001</v>
      </c>
      <c r="AG21" s="28">
        <f>AG19+AG20</f>
        <v>25784</v>
      </c>
      <c r="AH21" s="28">
        <v>33837</v>
      </c>
      <c r="AI21" s="29">
        <v>27834.799999999999</v>
      </c>
      <c r="AJ21" s="30">
        <v>38141.4</v>
      </c>
      <c r="AK21" s="30">
        <v>31243.200000000001</v>
      </c>
      <c r="AL21" s="30">
        <v>42984.800000000003</v>
      </c>
      <c r="AM21" s="30">
        <v>34294.800000000003</v>
      </c>
      <c r="AN21" s="30">
        <v>46462</v>
      </c>
      <c r="AO21" s="30">
        <v>36598</v>
      </c>
      <c r="AP21" s="30">
        <v>44623.3</v>
      </c>
      <c r="AQ21" s="30">
        <v>35892.1</v>
      </c>
      <c r="AR21" s="58">
        <v>57628.800000000003</v>
      </c>
      <c r="AS21" s="58">
        <v>44946.9</v>
      </c>
      <c r="AT21" s="58">
        <v>68335.764737999998</v>
      </c>
      <c r="AU21" s="58">
        <v>53543.1226618</v>
      </c>
      <c r="AV21" s="58">
        <v>71639.898995299998</v>
      </c>
      <c r="AW21" s="58">
        <v>55575.304303699995</v>
      </c>
    </row>
    <row r="22" spans="1:49" x14ac:dyDescent="0.25">
      <c r="A22" s="20" t="s">
        <v>43</v>
      </c>
      <c r="B22" s="21">
        <v>364.74578759999991</v>
      </c>
      <c r="C22" s="22">
        <v>267.53623830000004</v>
      </c>
      <c r="D22" s="21">
        <v>463.00668439999993</v>
      </c>
      <c r="E22" s="22">
        <v>350.59290490000001</v>
      </c>
      <c r="F22" s="21">
        <v>577.84061959999985</v>
      </c>
      <c r="G22" s="22">
        <v>459.04812670000007</v>
      </c>
      <c r="H22" s="21">
        <v>716.10448539999982</v>
      </c>
      <c r="I22" s="22">
        <v>574.82373420000022</v>
      </c>
      <c r="J22" s="21">
        <v>958.93642520000014</v>
      </c>
      <c r="K22" s="22">
        <v>760.9036291000001</v>
      </c>
      <c r="L22" s="21">
        <v>1364.0857507999999</v>
      </c>
      <c r="M22" s="22">
        <v>901.66676429999984</v>
      </c>
      <c r="N22" s="21">
        <v>1735.2696225000007</v>
      </c>
      <c r="O22" s="22">
        <v>1278.2548971000003</v>
      </c>
      <c r="P22" s="21">
        <v>2042.7358091999995</v>
      </c>
      <c r="Q22" s="22">
        <v>1636.8770088000003</v>
      </c>
      <c r="R22" s="21">
        <v>2808.3709551000011</v>
      </c>
      <c r="S22" s="23">
        <v>2265.0754830999995</v>
      </c>
      <c r="T22" s="21">
        <v>2293.3512477000013</v>
      </c>
      <c r="U22" s="23">
        <v>1884.8660269000002</v>
      </c>
      <c r="V22" s="21">
        <v>2675.5</v>
      </c>
      <c r="W22" s="23">
        <v>2134.1999999999998</v>
      </c>
      <c r="X22" s="21">
        <v>3358.1</v>
      </c>
      <c r="Y22" s="23">
        <v>2678.4</v>
      </c>
      <c r="Z22" s="17">
        <v>3663</v>
      </c>
      <c r="AA22" s="17">
        <v>2845.7</v>
      </c>
      <c r="AB22" s="17">
        <v>3757.5</v>
      </c>
      <c r="AC22" s="17">
        <v>2981.3</v>
      </c>
      <c r="AD22" s="17">
        <v>4175.6000000000004</v>
      </c>
      <c r="AE22" s="17">
        <v>3357.8</v>
      </c>
      <c r="AF22" s="17">
        <v>4801.6000000000004</v>
      </c>
      <c r="AG22" s="17">
        <v>3922.1</v>
      </c>
      <c r="AH22" s="17">
        <v>5268.5</v>
      </c>
      <c r="AI22" s="18">
        <v>4289.7</v>
      </c>
      <c r="AJ22" s="19">
        <v>5946.8</v>
      </c>
      <c r="AK22" s="19">
        <v>4830.6000000000004</v>
      </c>
      <c r="AL22" s="19">
        <v>6998.3</v>
      </c>
      <c r="AM22" s="19">
        <v>5539.9</v>
      </c>
      <c r="AN22" s="19">
        <v>7212.3</v>
      </c>
      <c r="AO22" s="19">
        <v>5671.5</v>
      </c>
      <c r="AP22" s="19">
        <v>7221</v>
      </c>
      <c r="AQ22" s="19">
        <v>5711.3</v>
      </c>
      <c r="AR22" s="59">
        <v>9421.6</v>
      </c>
      <c r="AS22" s="59">
        <v>7340.3</v>
      </c>
      <c r="AT22" s="59">
        <v>9633.9426857000035</v>
      </c>
      <c r="AU22" s="59">
        <v>7648.3538476000012</v>
      </c>
      <c r="AV22" s="59">
        <v>12311.946940799999</v>
      </c>
      <c r="AW22" s="59">
        <v>9295.6466939999991</v>
      </c>
    </row>
    <row r="23" spans="1:49" s="8" customFormat="1" x14ac:dyDescent="0.25">
      <c r="A23" s="24" t="s">
        <v>44</v>
      </c>
      <c r="B23" s="25">
        <v>2639.1257002999996</v>
      </c>
      <c r="C23" s="26">
        <v>1936.9634601999999</v>
      </c>
      <c r="D23" s="25">
        <v>3486.1681375000003</v>
      </c>
      <c r="E23" s="26">
        <v>2669.4512391000003</v>
      </c>
      <c r="F23" s="25">
        <v>4188.6999463000002</v>
      </c>
      <c r="G23" s="26">
        <v>3355.2058726000005</v>
      </c>
      <c r="H23" s="25">
        <v>5579.1597957999993</v>
      </c>
      <c r="I23" s="26">
        <v>4551.1730882000011</v>
      </c>
      <c r="J23" s="25">
        <v>7087.089626</v>
      </c>
      <c r="K23" s="26">
        <v>5708.844852700001</v>
      </c>
      <c r="L23" s="25">
        <v>9654.9572517000015</v>
      </c>
      <c r="M23" s="26">
        <v>6855.5852214999986</v>
      </c>
      <c r="N23" s="25">
        <v>12715.284040299999</v>
      </c>
      <c r="O23" s="26">
        <v>9311.8106784000011</v>
      </c>
      <c r="P23" s="25">
        <v>14784.563808699999</v>
      </c>
      <c r="Q23" s="26">
        <v>12139.197286500003</v>
      </c>
      <c r="R23" s="25">
        <v>20510.166177300001</v>
      </c>
      <c r="S23" s="27">
        <v>16816.019191600004</v>
      </c>
      <c r="T23" s="25">
        <v>17963.045689999999</v>
      </c>
      <c r="U23" s="27">
        <v>15073.502728899999</v>
      </c>
      <c r="V23" s="25">
        <v>20257.099999999999</v>
      </c>
      <c r="W23" s="27">
        <v>16438</v>
      </c>
      <c r="X23" s="25">
        <v>24228.2</v>
      </c>
      <c r="Y23" s="27">
        <v>19349.2</v>
      </c>
      <c r="Z23" s="28">
        <v>27368.9</v>
      </c>
      <c r="AA23" s="28">
        <v>21431.8</v>
      </c>
      <c r="AB23" s="28">
        <v>28682.1</v>
      </c>
      <c r="AC23" s="28">
        <v>22593.200000000001</v>
      </c>
      <c r="AD23" s="28">
        <f>AD21+AD22</f>
        <v>32341.9</v>
      </c>
      <c r="AE23" s="28">
        <f>AE21+AE22</f>
        <v>26207.599999999999</v>
      </c>
      <c r="AF23" s="28">
        <f>AF21+AF22</f>
        <v>35910.800000000003</v>
      </c>
      <c r="AG23" s="28">
        <f>AG21+AG22</f>
        <v>29706.1</v>
      </c>
      <c r="AH23" s="28">
        <v>39105.5</v>
      </c>
      <c r="AI23" s="29">
        <v>32124.5</v>
      </c>
      <c r="AJ23" s="30">
        <v>44088.2</v>
      </c>
      <c r="AK23" s="30">
        <v>36073.800000000003</v>
      </c>
      <c r="AL23" s="30">
        <v>49983.1</v>
      </c>
      <c r="AM23" s="30">
        <v>39834.699999999997</v>
      </c>
      <c r="AN23" s="30">
        <v>53674.3</v>
      </c>
      <c r="AO23" s="30">
        <v>42269.5</v>
      </c>
      <c r="AP23" s="30">
        <v>51844.3</v>
      </c>
      <c r="AQ23" s="30">
        <v>41603.4</v>
      </c>
      <c r="AR23" s="58">
        <v>67050.399999999994</v>
      </c>
      <c r="AS23" s="58">
        <v>52287.199999999997</v>
      </c>
      <c r="AT23" s="58">
        <v>77969.707423699991</v>
      </c>
      <c r="AU23" s="58">
        <v>61191.476509400003</v>
      </c>
      <c r="AV23" s="58">
        <v>83951.845936100013</v>
      </c>
      <c r="AW23" s="58">
        <v>64870.950997699998</v>
      </c>
    </row>
    <row r="24" spans="1:49" x14ac:dyDescent="0.25">
      <c r="A24" s="20" t="s">
        <v>45</v>
      </c>
      <c r="B24" s="21">
        <v>381.62362570000005</v>
      </c>
      <c r="C24" s="22">
        <v>279.50291750000002</v>
      </c>
      <c r="D24" s="21">
        <v>474.99016949999992</v>
      </c>
      <c r="E24" s="22">
        <v>357.97753639999979</v>
      </c>
      <c r="F24" s="21">
        <v>598.33838009999977</v>
      </c>
      <c r="G24" s="22">
        <v>474.49951529999993</v>
      </c>
      <c r="H24" s="21">
        <v>757.35716869999987</v>
      </c>
      <c r="I24" s="22">
        <v>616.30012979999992</v>
      </c>
      <c r="J24" s="21">
        <v>1000.8276033000002</v>
      </c>
      <c r="K24" s="22">
        <v>796.33977499999958</v>
      </c>
      <c r="L24" s="21">
        <v>1372.2193182999997</v>
      </c>
      <c r="M24" s="22">
        <v>917.21309200000007</v>
      </c>
      <c r="N24" s="21">
        <v>1743.3812536000005</v>
      </c>
      <c r="O24" s="22">
        <v>1283.2808634</v>
      </c>
      <c r="P24" s="21">
        <v>2120.6087611000003</v>
      </c>
      <c r="Q24" s="22">
        <v>1693.7404425</v>
      </c>
      <c r="R24" s="21">
        <v>2849.5367715999992</v>
      </c>
      <c r="S24" s="23">
        <v>2293.7860599000005</v>
      </c>
      <c r="T24" s="21">
        <v>2433.8341896000011</v>
      </c>
      <c r="U24" s="23">
        <v>1972.4239620000005</v>
      </c>
      <c r="V24" s="21">
        <v>2790.3</v>
      </c>
      <c r="W24" s="23">
        <v>2215.6</v>
      </c>
      <c r="X24" s="21">
        <v>3474.6</v>
      </c>
      <c r="Y24" s="23">
        <v>2753.1</v>
      </c>
      <c r="Z24" s="17">
        <v>3760.1</v>
      </c>
      <c r="AA24" s="17">
        <v>2910</v>
      </c>
      <c r="AB24" s="17">
        <v>3927.3</v>
      </c>
      <c r="AC24" s="17">
        <v>3092.3</v>
      </c>
      <c r="AD24" s="17">
        <v>4416.7</v>
      </c>
      <c r="AE24" s="17">
        <v>3533.3</v>
      </c>
      <c r="AF24" s="17">
        <v>5042.8999999999996</v>
      </c>
      <c r="AG24" s="17">
        <v>4114.2</v>
      </c>
      <c r="AH24" s="17">
        <v>5396.2</v>
      </c>
      <c r="AI24" s="18">
        <v>4344.5</v>
      </c>
      <c r="AJ24" s="19">
        <v>6040.9</v>
      </c>
      <c r="AK24" s="19">
        <v>4879.8</v>
      </c>
      <c r="AL24" s="19">
        <v>7051.4</v>
      </c>
      <c r="AM24" s="19">
        <v>5525.1</v>
      </c>
      <c r="AN24" s="19">
        <v>7336.1</v>
      </c>
      <c r="AO24" s="19">
        <v>5775.6</v>
      </c>
      <c r="AP24" s="19">
        <v>7745.7</v>
      </c>
      <c r="AQ24" s="19">
        <v>6149</v>
      </c>
      <c r="AR24" s="59">
        <v>9846.9</v>
      </c>
      <c r="AS24" s="59">
        <v>7725.9</v>
      </c>
      <c r="AT24" s="59">
        <v>9684.9160521999984</v>
      </c>
      <c r="AU24" s="59">
        <v>7692.1116526999995</v>
      </c>
      <c r="AV24" s="59">
        <v>12544.658915900001</v>
      </c>
      <c r="AW24" s="59">
        <v>9460.7897869000008</v>
      </c>
    </row>
    <row r="25" spans="1:49" s="37" customFormat="1" x14ac:dyDescent="0.25">
      <c r="A25" s="31" t="s">
        <v>46</v>
      </c>
      <c r="B25" s="32">
        <v>1103.1429512999998</v>
      </c>
      <c r="C25" s="32">
        <v>817.01800820000005</v>
      </c>
      <c r="D25" s="32">
        <v>1406.7102146999998</v>
      </c>
      <c r="E25" s="32">
        <v>1061.0086857999997</v>
      </c>
      <c r="F25" s="32">
        <v>1730.2687737999997</v>
      </c>
      <c r="G25" s="32">
        <v>1374.4640824999999</v>
      </c>
      <c r="H25" s="32">
        <v>2164.0197116999998</v>
      </c>
      <c r="I25" s="32">
        <v>1747.8717263000003</v>
      </c>
      <c r="J25" s="32">
        <v>2873.9603935000005</v>
      </c>
      <c r="K25" s="32">
        <v>2283.226529</v>
      </c>
      <c r="L25" s="32">
        <v>4048.6923889</v>
      </c>
      <c r="M25" s="32">
        <v>2713.3724103999998</v>
      </c>
      <c r="N25" s="32">
        <v>5109.5695424000014</v>
      </c>
      <c r="O25" s="32">
        <v>3727.8357630999999</v>
      </c>
      <c r="P25" s="32">
        <v>6186.1296392999993</v>
      </c>
      <c r="Q25" s="32">
        <v>4971.8501422999998</v>
      </c>
      <c r="R25" s="32">
        <v>8475.4562798999996</v>
      </c>
      <c r="S25" s="33">
        <v>6838.3851146999996</v>
      </c>
      <c r="T25" s="32">
        <v>6988.0015360000016</v>
      </c>
      <c r="U25" s="33">
        <v>5724.3800064999996</v>
      </c>
      <c r="V25" s="32">
        <v>8048.1</v>
      </c>
      <c r="W25" s="33">
        <v>6397</v>
      </c>
      <c r="X25" s="32">
        <v>9966.9</v>
      </c>
      <c r="Y25" s="33">
        <v>7930.1</v>
      </c>
      <c r="Z25" s="34">
        <v>10984.3</v>
      </c>
      <c r="AA25" s="34">
        <v>8534.6</v>
      </c>
      <c r="AB25" s="34">
        <v>11410.2</v>
      </c>
      <c r="AC25" s="34">
        <v>9026.9</v>
      </c>
      <c r="AD25" s="34">
        <f>AD20+AD22+AD24</f>
        <v>12837.900000000001</v>
      </c>
      <c r="AE25" s="34">
        <f>AE20+AE22+AE24</f>
        <v>10305.700000000001</v>
      </c>
      <c r="AF25" s="34">
        <f>AF20+AF22+AF24</f>
        <v>14646.199999999999</v>
      </c>
      <c r="AG25" s="34">
        <f>AG20+AG22+AG24</f>
        <v>11975.8</v>
      </c>
      <c r="AH25" s="34">
        <v>15711.9</v>
      </c>
      <c r="AI25" s="35">
        <v>12709.4</v>
      </c>
      <c r="AJ25" s="36">
        <v>17562.7</v>
      </c>
      <c r="AK25" s="36">
        <v>14242.3</v>
      </c>
      <c r="AL25" s="36">
        <v>20659.900000000001</v>
      </c>
      <c r="AM25" s="36">
        <v>16296.7</v>
      </c>
      <c r="AN25" s="36">
        <v>21608</v>
      </c>
      <c r="AO25" s="36">
        <v>17005.400000000001</v>
      </c>
      <c r="AP25" s="36">
        <v>22090.2</v>
      </c>
      <c r="AQ25" s="36">
        <v>17505.900000000001</v>
      </c>
      <c r="AR25" s="36">
        <v>28424.6</v>
      </c>
      <c r="AS25" s="36">
        <v>22141</v>
      </c>
      <c r="AT25" s="36">
        <v>28224.881345699996</v>
      </c>
      <c r="AU25" s="36">
        <v>22363.069974800004</v>
      </c>
      <c r="AV25" s="36">
        <v>36086.458817899998</v>
      </c>
      <c r="AW25" s="36">
        <v>27335.928661099999</v>
      </c>
    </row>
    <row r="26" spans="1:49" s="44" customFormat="1" x14ac:dyDescent="0.25">
      <c r="A26" s="38" t="s">
        <v>47</v>
      </c>
      <c r="B26" s="39">
        <v>3020.7493260000001</v>
      </c>
      <c r="C26" s="39">
        <v>2216.4663776999996</v>
      </c>
      <c r="D26" s="39">
        <v>3961.1583070000006</v>
      </c>
      <c r="E26" s="39">
        <v>3027.4287755</v>
      </c>
      <c r="F26" s="39">
        <v>4787.0383263999993</v>
      </c>
      <c r="G26" s="39">
        <v>3829.7053879000005</v>
      </c>
      <c r="H26" s="39">
        <v>6336.5169644999987</v>
      </c>
      <c r="I26" s="39">
        <v>5167.473218000001</v>
      </c>
      <c r="J26" s="39">
        <v>8087.9172293000001</v>
      </c>
      <c r="K26" s="39">
        <v>6505.1846277000004</v>
      </c>
      <c r="L26" s="39">
        <v>11027.17657</v>
      </c>
      <c r="M26" s="39">
        <v>7772.7983134999995</v>
      </c>
      <c r="N26" s="39">
        <v>14458.6652939</v>
      </c>
      <c r="O26" s="39">
        <v>10595.0915418</v>
      </c>
      <c r="P26" s="39">
        <v>16905.172569800001</v>
      </c>
      <c r="Q26" s="39">
        <v>13832.937729000001</v>
      </c>
      <c r="R26" s="39">
        <v>23359.702948900002</v>
      </c>
      <c r="S26" s="40">
        <v>19109.805251500005</v>
      </c>
      <c r="T26" s="39">
        <v>20396.879879600001</v>
      </c>
      <c r="U26" s="40">
        <v>17045.9266909</v>
      </c>
      <c r="V26" s="39">
        <v>23047.4</v>
      </c>
      <c r="W26" s="40">
        <v>18653.599999999999</v>
      </c>
      <c r="X26" s="39">
        <v>27702.799999999999</v>
      </c>
      <c r="Y26" s="40">
        <v>22102.3</v>
      </c>
      <c r="Z26" s="41">
        <v>31129</v>
      </c>
      <c r="AA26" s="41">
        <v>24341.8</v>
      </c>
      <c r="AB26" s="41">
        <v>32609.4</v>
      </c>
      <c r="AC26" s="41">
        <v>25685.5</v>
      </c>
      <c r="AD26" s="41">
        <f>AD23+AD24</f>
        <v>36758.6</v>
      </c>
      <c r="AE26" s="41">
        <f>AE23+AE24</f>
        <v>29740.899999999998</v>
      </c>
      <c r="AF26" s="41">
        <f>AF23+AF24</f>
        <v>40953.700000000004</v>
      </c>
      <c r="AG26" s="41">
        <f>AG23+AG24</f>
        <v>33820.299999999996</v>
      </c>
      <c r="AH26" s="41">
        <v>44501.7</v>
      </c>
      <c r="AI26" s="42">
        <v>36469</v>
      </c>
      <c r="AJ26" s="43">
        <v>50129.1</v>
      </c>
      <c r="AK26" s="43">
        <v>40953.599999999999</v>
      </c>
      <c r="AL26" s="43">
        <v>57034.400000000001</v>
      </c>
      <c r="AM26" s="43">
        <v>45359.8</v>
      </c>
      <c r="AN26" s="43">
        <v>61010.400000000001</v>
      </c>
      <c r="AO26" s="43">
        <v>48045</v>
      </c>
      <c r="AP26" s="43">
        <v>59590</v>
      </c>
      <c r="AQ26" s="43">
        <v>47752.4</v>
      </c>
      <c r="AR26" s="43">
        <v>76897.3</v>
      </c>
      <c r="AS26" s="43">
        <v>60013.1</v>
      </c>
      <c r="AT26" s="43">
        <v>87654.623475899993</v>
      </c>
      <c r="AU26" s="43">
        <v>68883.588162100001</v>
      </c>
      <c r="AV26" s="43">
        <v>96496.504851999998</v>
      </c>
      <c r="AW26" s="43">
        <v>74331.740784600013</v>
      </c>
    </row>
    <row r="27" spans="1:49" x14ac:dyDescent="0.25">
      <c r="A27" s="20" t="s">
        <v>48</v>
      </c>
      <c r="B27" s="21">
        <v>394.11796760000016</v>
      </c>
      <c r="C27" s="22">
        <v>290.66344160000017</v>
      </c>
      <c r="D27" s="21">
        <v>505.57965089999999</v>
      </c>
      <c r="E27" s="22">
        <v>386.42096220000013</v>
      </c>
      <c r="F27" s="21">
        <v>652.48162779999996</v>
      </c>
      <c r="G27" s="22">
        <v>518.11286309999991</v>
      </c>
      <c r="H27" s="21">
        <v>820.30419449999999</v>
      </c>
      <c r="I27" s="22">
        <v>666.47873200000004</v>
      </c>
      <c r="J27" s="21">
        <v>1077.8932066</v>
      </c>
      <c r="K27" s="22">
        <v>851.63237740000011</v>
      </c>
      <c r="L27" s="21">
        <v>1446.4521748999991</v>
      </c>
      <c r="M27" s="22">
        <v>981.9155846000001</v>
      </c>
      <c r="N27" s="21">
        <v>1719.2687656000003</v>
      </c>
      <c r="O27" s="22">
        <v>1268.8969463000005</v>
      </c>
      <c r="P27" s="21">
        <v>2256.6952496999997</v>
      </c>
      <c r="Q27" s="22">
        <v>1826.0978060999996</v>
      </c>
      <c r="R27" s="21">
        <v>2725.9367146999998</v>
      </c>
      <c r="S27" s="23">
        <v>2228.5434512999996</v>
      </c>
      <c r="T27" s="21">
        <v>2502.1069506000013</v>
      </c>
      <c r="U27" s="23">
        <v>2060.1941815999999</v>
      </c>
      <c r="V27" s="21">
        <v>2863</v>
      </c>
      <c r="W27" s="23">
        <v>2284.5</v>
      </c>
      <c r="X27" s="21">
        <v>3589.4</v>
      </c>
      <c r="Y27" s="23">
        <v>2852.8</v>
      </c>
      <c r="Z27" s="17">
        <v>3866.2</v>
      </c>
      <c r="AA27" s="17">
        <v>3010.5</v>
      </c>
      <c r="AB27" s="17">
        <v>3973.5</v>
      </c>
      <c r="AC27" s="17">
        <v>3137.1</v>
      </c>
      <c r="AD27" s="17">
        <v>4589.8999999999996</v>
      </c>
      <c r="AE27" s="17">
        <v>3657.7</v>
      </c>
      <c r="AF27" s="17">
        <v>5078.6000000000004</v>
      </c>
      <c r="AG27" s="17">
        <v>4161</v>
      </c>
      <c r="AH27" s="17">
        <v>5396.6</v>
      </c>
      <c r="AI27" s="18">
        <v>4355.8999999999996</v>
      </c>
      <c r="AJ27" s="19">
        <v>6207.6</v>
      </c>
      <c r="AK27" s="19">
        <v>5010.1000000000004</v>
      </c>
      <c r="AL27" s="19">
        <v>7334</v>
      </c>
      <c r="AM27" s="19">
        <v>5765.8</v>
      </c>
      <c r="AN27" s="19">
        <v>7581.5</v>
      </c>
      <c r="AO27" s="19">
        <v>5959.4</v>
      </c>
      <c r="AP27" s="19">
        <v>7960</v>
      </c>
      <c r="AQ27" s="19">
        <v>6263.4</v>
      </c>
      <c r="AR27" s="59">
        <v>10141.6</v>
      </c>
      <c r="AS27" s="59">
        <v>7887.9</v>
      </c>
      <c r="AT27" s="59">
        <v>9483.920001800001</v>
      </c>
      <c r="AU27" s="59">
        <v>7447.7452761000004</v>
      </c>
      <c r="AV27" s="59">
        <v>12712.391087700002</v>
      </c>
      <c r="AW27" s="59">
        <v>9567.2901826999987</v>
      </c>
    </row>
    <row r="28" spans="1:49" s="8" customFormat="1" x14ac:dyDescent="0.25">
      <c r="A28" s="24" t="s">
        <v>49</v>
      </c>
      <c r="B28" s="25">
        <v>3414.8672936000003</v>
      </c>
      <c r="C28" s="26">
        <v>2507.1298193000002</v>
      </c>
      <c r="D28" s="25">
        <v>4466.7379579000008</v>
      </c>
      <c r="E28" s="26">
        <v>3413.8497377000003</v>
      </c>
      <c r="F28" s="25">
        <v>5439.5199542</v>
      </c>
      <c r="G28" s="26">
        <v>4347.8182510000006</v>
      </c>
      <c r="H28" s="25">
        <v>7156.8211589999992</v>
      </c>
      <c r="I28" s="26">
        <v>5833.9519500000006</v>
      </c>
      <c r="J28" s="25">
        <v>9165.810435899999</v>
      </c>
      <c r="K28" s="26">
        <v>7356.8170051000006</v>
      </c>
      <c r="L28" s="25">
        <v>12473.628744899999</v>
      </c>
      <c r="M28" s="26">
        <v>8754.7138980999989</v>
      </c>
      <c r="N28" s="25">
        <v>16177.934059499999</v>
      </c>
      <c r="O28" s="26">
        <v>11863.988488100002</v>
      </c>
      <c r="P28" s="25">
        <v>19161.867819499999</v>
      </c>
      <c r="Q28" s="26">
        <v>15659.035535100002</v>
      </c>
      <c r="R28" s="25">
        <v>26085.639663600003</v>
      </c>
      <c r="S28" s="27">
        <v>21338.348702800002</v>
      </c>
      <c r="T28" s="25">
        <v>22898.986830200003</v>
      </c>
      <c r="U28" s="27">
        <v>19106.1208725</v>
      </c>
      <c r="V28" s="25">
        <v>25910.400000000001</v>
      </c>
      <c r="W28" s="27">
        <v>20938.099999999999</v>
      </c>
      <c r="X28" s="25">
        <v>31292.2</v>
      </c>
      <c r="Y28" s="27">
        <v>24955.1</v>
      </c>
      <c r="Z28" s="28">
        <v>34995.199999999997</v>
      </c>
      <c r="AA28" s="28">
        <v>27352.3</v>
      </c>
      <c r="AB28" s="28">
        <v>36582.9</v>
      </c>
      <c r="AC28" s="28">
        <v>28822.6</v>
      </c>
      <c r="AD28" s="28">
        <f>AD26+AD27</f>
        <v>41348.5</v>
      </c>
      <c r="AE28" s="28">
        <f>AE26+AE27</f>
        <v>33398.6</v>
      </c>
      <c r="AF28" s="28">
        <f>AF26+AF27</f>
        <v>46032.3</v>
      </c>
      <c r="AG28" s="28">
        <f>AG26+AG27</f>
        <v>37981.299999999996</v>
      </c>
      <c r="AH28" s="28">
        <v>49898.3</v>
      </c>
      <c r="AI28" s="29">
        <v>40824.9</v>
      </c>
      <c r="AJ28" s="30">
        <v>56336.7</v>
      </c>
      <c r="AK28" s="30">
        <v>45963.7</v>
      </c>
      <c r="AL28" s="30">
        <v>64368.5</v>
      </c>
      <c r="AM28" s="30">
        <v>51125.599999999999</v>
      </c>
      <c r="AN28" s="30">
        <v>68591.899999999994</v>
      </c>
      <c r="AO28" s="30">
        <v>54004.4</v>
      </c>
      <c r="AP28" s="30">
        <v>67550</v>
      </c>
      <c r="AQ28" s="30">
        <v>54015.8</v>
      </c>
      <c r="AR28" s="58">
        <v>87038.9</v>
      </c>
      <c r="AS28" s="58">
        <v>67901</v>
      </c>
      <c r="AT28" s="58">
        <v>97138.54347769999</v>
      </c>
      <c r="AU28" s="58">
        <v>76331.333438200018</v>
      </c>
      <c r="AV28" s="58">
        <v>109208.8959397</v>
      </c>
      <c r="AW28" s="58">
        <v>83899.030967300001</v>
      </c>
    </row>
    <row r="29" spans="1:49" x14ac:dyDescent="0.25">
      <c r="A29" s="20" t="s">
        <v>50</v>
      </c>
      <c r="B29" s="21">
        <v>409.94521690000016</v>
      </c>
      <c r="C29" s="22">
        <v>305.64123730000006</v>
      </c>
      <c r="D29" s="21">
        <v>509.01816560000015</v>
      </c>
      <c r="E29" s="22">
        <v>390.45852660000014</v>
      </c>
      <c r="F29" s="21">
        <v>666.05965790000005</v>
      </c>
      <c r="G29" s="22">
        <v>539.96033219999993</v>
      </c>
      <c r="H29" s="21">
        <v>828.77035689999991</v>
      </c>
      <c r="I29" s="22">
        <v>678.10426630000006</v>
      </c>
      <c r="J29" s="21">
        <v>1087.9582422000003</v>
      </c>
      <c r="K29" s="22">
        <v>869.67816220000009</v>
      </c>
      <c r="L29" s="21">
        <v>1478.3031849999995</v>
      </c>
      <c r="M29" s="22">
        <v>1041.5916696999998</v>
      </c>
      <c r="N29" s="21">
        <v>1775.6948408000001</v>
      </c>
      <c r="O29" s="22">
        <v>1337.0513351000002</v>
      </c>
      <c r="P29" s="21">
        <v>2327.6526104999989</v>
      </c>
      <c r="Q29" s="22">
        <v>1890.22846</v>
      </c>
      <c r="R29" s="21">
        <v>2423.6325503999992</v>
      </c>
      <c r="S29" s="23">
        <v>2039.2252490000001</v>
      </c>
      <c r="T29" s="21">
        <v>2552.1270880000002</v>
      </c>
      <c r="U29" s="23">
        <v>2097.5510152000002</v>
      </c>
      <c r="V29" s="21">
        <v>2974.7</v>
      </c>
      <c r="W29" s="23">
        <v>2391.1999999999998</v>
      </c>
      <c r="X29" s="21">
        <v>3733.3</v>
      </c>
      <c r="Y29" s="23">
        <v>2964.9</v>
      </c>
      <c r="Z29" s="17">
        <v>3795.7</v>
      </c>
      <c r="AA29" s="17">
        <v>2979</v>
      </c>
      <c r="AB29" s="17">
        <v>4029.9</v>
      </c>
      <c r="AC29" s="17">
        <v>3229.4</v>
      </c>
      <c r="AD29" s="17">
        <v>4588.8999999999996</v>
      </c>
      <c r="AE29" s="17">
        <v>3677.1</v>
      </c>
      <c r="AF29" s="17">
        <v>4867.3999999999996</v>
      </c>
      <c r="AG29" s="17">
        <v>3958.7</v>
      </c>
      <c r="AH29" s="17">
        <v>5601.6</v>
      </c>
      <c r="AI29" s="18">
        <v>4517.8999999999996</v>
      </c>
      <c r="AJ29" s="19">
        <v>6376.3</v>
      </c>
      <c r="AK29" s="19">
        <v>5147.7</v>
      </c>
      <c r="AL29" s="19">
        <v>7295.8</v>
      </c>
      <c r="AM29" s="19">
        <v>5768.8</v>
      </c>
      <c r="AN29" s="19">
        <v>7417.7</v>
      </c>
      <c r="AO29" s="19">
        <v>5836.4</v>
      </c>
      <c r="AP29" s="19">
        <v>8015.8</v>
      </c>
      <c r="AQ29" s="19">
        <v>6332.4</v>
      </c>
      <c r="AR29" s="59">
        <v>10304.5</v>
      </c>
      <c r="AS29" s="59">
        <v>8050.3</v>
      </c>
      <c r="AT29" s="59">
        <v>9580.3307425999992</v>
      </c>
      <c r="AU29" s="59">
        <v>7506.9997262999996</v>
      </c>
      <c r="AV29" s="59">
        <v>12553.418307899999</v>
      </c>
      <c r="AW29" s="59">
        <v>9594.329115999999</v>
      </c>
    </row>
    <row r="30" spans="1:49" s="8" customFormat="1" x14ac:dyDescent="0.25">
      <c r="A30" s="24" t="s">
        <v>51</v>
      </c>
      <c r="B30" s="25">
        <v>3824.8125105000004</v>
      </c>
      <c r="C30" s="26">
        <v>2812.7710566000005</v>
      </c>
      <c r="D30" s="25">
        <v>4975.7561235000012</v>
      </c>
      <c r="E30" s="26">
        <v>3804.3082643000002</v>
      </c>
      <c r="F30" s="25">
        <v>6105.5796121000003</v>
      </c>
      <c r="G30" s="26">
        <v>4887.7785832000009</v>
      </c>
      <c r="H30" s="25">
        <v>7985.5915158999987</v>
      </c>
      <c r="I30" s="26">
        <v>6512.0562163000013</v>
      </c>
      <c r="J30" s="25">
        <v>10253.768678100001</v>
      </c>
      <c r="K30" s="26">
        <v>8226.4951672999996</v>
      </c>
      <c r="L30" s="25">
        <v>13951.9319299</v>
      </c>
      <c r="M30" s="26">
        <v>9796.3055677999964</v>
      </c>
      <c r="N30" s="25">
        <v>17953.628900299998</v>
      </c>
      <c r="O30" s="26">
        <v>13201.039823200003</v>
      </c>
      <c r="P30" s="25">
        <v>21489.52043</v>
      </c>
      <c r="Q30" s="26">
        <v>17549.263995100002</v>
      </c>
      <c r="R30" s="25">
        <v>28509.272214000001</v>
      </c>
      <c r="S30" s="27">
        <v>23377.573951800005</v>
      </c>
      <c r="T30" s="25">
        <v>25451.113918200004</v>
      </c>
      <c r="U30" s="27">
        <v>21203.671887700002</v>
      </c>
      <c r="V30" s="25">
        <v>28885.1</v>
      </c>
      <c r="W30" s="27">
        <v>23329.3</v>
      </c>
      <c r="X30" s="25">
        <v>35025.5</v>
      </c>
      <c r="Y30" s="27">
        <v>27920</v>
      </c>
      <c r="Z30" s="28">
        <v>38790.9</v>
      </c>
      <c r="AA30" s="28">
        <v>30331.3</v>
      </c>
      <c r="AB30" s="28">
        <v>40612.800000000003</v>
      </c>
      <c r="AC30" s="28">
        <v>32052</v>
      </c>
      <c r="AD30" s="28">
        <f>AD28+AD29</f>
        <v>45937.4</v>
      </c>
      <c r="AE30" s="28">
        <f>AE28+AE29</f>
        <v>37075.699999999997</v>
      </c>
      <c r="AF30" s="28">
        <f>AF28+AF29</f>
        <v>50899.700000000004</v>
      </c>
      <c r="AG30" s="28">
        <f>AG28+AG29</f>
        <v>41939.999999999993</v>
      </c>
      <c r="AH30" s="28">
        <v>55499.9</v>
      </c>
      <c r="AI30" s="29">
        <v>45342.8</v>
      </c>
      <c r="AJ30" s="30">
        <v>62713</v>
      </c>
      <c r="AK30" s="30">
        <v>51111.4</v>
      </c>
      <c r="AL30" s="30">
        <v>71664.2</v>
      </c>
      <c r="AM30" s="30">
        <v>56894.3</v>
      </c>
      <c r="AN30" s="30">
        <v>76009.600000000006</v>
      </c>
      <c r="AO30" s="30">
        <v>59840.800000000003</v>
      </c>
      <c r="AP30" s="30">
        <v>75565.899999999994</v>
      </c>
      <c r="AQ30" s="30">
        <v>60348.3</v>
      </c>
      <c r="AR30" s="58">
        <v>97343.4</v>
      </c>
      <c r="AS30" s="58">
        <v>75951.3</v>
      </c>
      <c r="AT30" s="58">
        <v>106718.87422029999</v>
      </c>
      <c r="AU30" s="58">
        <v>83838.333164500014</v>
      </c>
      <c r="AV30" s="58">
        <v>121762.31424759999</v>
      </c>
      <c r="AW30" s="58">
        <v>93493.360083300009</v>
      </c>
    </row>
    <row r="31" spans="1:49" x14ac:dyDescent="0.25">
      <c r="A31" s="20" t="s">
        <v>52</v>
      </c>
      <c r="B31" s="21">
        <v>431.99516519999997</v>
      </c>
      <c r="C31" s="22">
        <v>320.93592060000014</v>
      </c>
      <c r="D31" s="21">
        <v>532.09188010000014</v>
      </c>
      <c r="E31" s="22">
        <v>417.42786890000019</v>
      </c>
      <c r="F31" s="21">
        <v>713.63155480000023</v>
      </c>
      <c r="G31" s="22">
        <v>577.78785130000006</v>
      </c>
      <c r="H31" s="21">
        <v>902.11583019999989</v>
      </c>
      <c r="I31" s="22">
        <v>737.50064700000041</v>
      </c>
      <c r="J31" s="21">
        <v>1169.0909743999996</v>
      </c>
      <c r="K31" s="22">
        <v>943.96802899999989</v>
      </c>
      <c r="L31" s="21">
        <v>1674.0309247999999</v>
      </c>
      <c r="M31" s="22">
        <v>1211.2077145999999</v>
      </c>
      <c r="N31" s="21">
        <v>1968.1722372000006</v>
      </c>
      <c r="O31" s="22">
        <v>1556.9731385000002</v>
      </c>
      <c r="P31" s="21">
        <v>2526.1258140000004</v>
      </c>
      <c r="Q31" s="22">
        <v>2055.3700623</v>
      </c>
      <c r="R31" s="21">
        <v>2627.0902351000009</v>
      </c>
      <c r="S31" s="23">
        <v>2172.0475298000001</v>
      </c>
      <c r="T31" s="21">
        <v>2807.6412103999996</v>
      </c>
      <c r="U31" s="23">
        <v>2311.0815270000003</v>
      </c>
      <c r="V31" s="21">
        <v>3268.4</v>
      </c>
      <c r="W31" s="23">
        <v>2626.3</v>
      </c>
      <c r="X31" s="21">
        <v>4128.5</v>
      </c>
      <c r="Y31" s="23">
        <v>3285.7</v>
      </c>
      <c r="Z31" s="17">
        <v>4155.1000000000004</v>
      </c>
      <c r="AA31" s="17">
        <v>3264.4</v>
      </c>
      <c r="AB31" s="17">
        <v>4508.6000000000004</v>
      </c>
      <c r="AC31" s="17">
        <v>3621.4</v>
      </c>
      <c r="AD31" s="17">
        <v>5406.5</v>
      </c>
      <c r="AE31" s="17">
        <v>4358.8</v>
      </c>
      <c r="AF31" s="17">
        <v>5832.8</v>
      </c>
      <c r="AG31" s="17">
        <v>4792.2</v>
      </c>
      <c r="AH31" s="17">
        <v>6215.2</v>
      </c>
      <c r="AI31" s="18">
        <v>4981.8</v>
      </c>
      <c r="AJ31" s="19">
        <v>6981.2</v>
      </c>
      <c r="AK31" s="19">
        <v>5614</v>
      </c>
      <c r="AL31" s="19">
        <v>8115.7</v>
      </c>
      <c r="AM31" s="19">
        <v>6420.6</v>
      </c>
      <c r="AN31" s="19">
        <v>8139.1</v>
      </c>
      <c r="AO31" s="19">
        <v>6345.2</v>
      </c>
      <c r="AP31" s="19">
        <v>9282.1</v>
      </c>
      <c r="AQ31" s="19">
        <v>7268.2</v>
      </c>
      <c r="AR31" s="59">
        <v>12143.4</v>
      </c>
      <c r="AS31" s="59">
        <v>9487</v>
      </c>
      <c r="AT31" s="59">
        <v>11524.962866400001</v>
      </c>
      <c r="AU31" s="59">
        <v>8961.443678499998</v>
      </c>
      <c r="AV31" s="59">
        <v>14146.5583573</v>
      </c>
      <c r="AW31" s="59">
        <v>10732.451036699998</v>
      </c>
    </row>
    <row r="32" spans="1:49" s="37" customFormat="1" x14ac:dyDescent="0.25">
      <c r="A32" s="31" t="s">
        <v>53</v>
      </c>
      <c r="B32" s="32">
        <v>1236.0583497000002</v>
      </c>
      <c r="C32" s="32">
        <v>917.24059950000037</v>
      </c>
      <c r="D32" s="32">
        <v>1546.6896966000002</v>
      </c>
      <c r="E32" s="32">
        <v>1194.3073577000002</v>
      </c>
      <c r="F32" s="32">
        <v>2032.1728405000003</v>
      </c>
      <c r="G32" s="32">
        <v>1635.8610466</v>
      </c>
      <c r="H32" s="32">
        <v>2551.1903815999999</v>
      </c>
      <c r="I32" s="32">
        <v>2082.0836453000006</v>
      </c>
      <c r="J32" s="32">
        <v>3334.9424231999997</v>
      </c>
      <c r="K32" s="32">
        <v>2665.2785685999997</v>
      </c>
      <c r="L32" s="32">
        <v>4598.7862846999988</v>
      </c>
      <c r="M32" s="32">
        <v>3234.7149688999998</v>
      </c>
      <c r="N32" s="32">
        <v>5463.135843600001</v>
      </c>
      <c r="O32" s="32">
        <v>4162.9214199000007</v>
      </c>
      <c r="P32" s="32">
        <v>7110.4736741999986</v>
      </c>
      <c r="Q32" s="32">
        <v>5771.6963283999994</v>
      </c>
      <c r="R32" s="32">
        <v>7776.6595001999985</v>
      </c>
      <c r="S32" s="33">
        <v>6439.8162301000002</v>
      </c>
      <c r="T32" s="32">
        <v>7861.8752490000006</v>
      </c>
      <c r="U32" s="33">
        <v>6468.8267238000008</v>
      </c>
      <c r="V32" s="32">
        <v>9106.1</v>
      </c>
      <c r="W32" s="33">
        <v>7302</v>
      </c>
      <c r="X32" s="32">
        <v>11451.2</v>
      </c>
      <c r="Y32" s="33">
        <v>9103.4</v>
      </c>
      <c r="Z32" s="34">
        <v>11817</v>
      </c>
      <c r="AA32" s="34">
        <v>9253.9</v>
      </c>
      <c r="AB32" s="34">
        <v>12512</v>
      </c>
      <c r="AC32" s="34">
        <v>9987.9</v>
      </c>
      <c r="AD32" s="34">
        <f>AD27+AD29+AD31</f>
        <v>14585.3</v>
      </c>
      <c r="AE32" s="34">
        <f>AE27+AE29+AE31</f>
        <v>11693.599999999999</v>
      </c>
      <c r="AF32" s="34">
        <f>AF27+AF29+AF31</f>
        <v>15778.8</v>
      </c>
      <c r="AG32" s="34">
        <f>AG27+AG29+AG31</f>
        <v>12911.9</v>
      </c>
      <c r="AH32" s="34">
        <v>17213.400000000001</v>
      </c>
      <c r="AI32" s="35">
        <v>13855.6</v>
      </c>
      <c r="AJ32" s="36">
        <v>19565.099999999999</v>
      </c>
      <c r="AK32" s="36">
        <v>15771.8</v>
      </c>
      <c r="AL32" s="36">
        <v>22745.5</v>
      </c>
      <c r="AM32" s="36">
        <v>17955.2</v>
      </c>
      <c r="AN32" s="36">
        <v>23138.3</v>
      </c>
      <c r="AO32" s="36">
        <v>18141</v>
      </c>
      <c r="AP32" s="36">
        <v>25257.9</v>
      </c>
      <c r="AQ32" s="36">
        <v>19864</v>
      </c>
      <c r="AR32" s="36">
        <v>32589.5</v>
      </c>
      <c r="AS32" s="36">
        <v>25425.200000000001</v>
      </c>
      <c r="AT32" s="36">
        <v>30589.213610800001</v>
      </c>
      <c r="AU32" s="36">
        <v>23916.188680899999</v>
      </c>
      <c r="AV32" s="36">
        <v>39412.367752900005</v>
      </c>
      <c r="AW32" s="36">
        <v>29894.070335399992</v>
      </c>
    </row>
    <row r="33" spans="1:49" s="8" customFormat="1" x14ac:dyDescent="0.25">
      <c r="A33" s="45" t="s">
        <v>54</v>
      </c>
      <c r="B33" s="46">
        <v>4256.8076756999999</v>
      </c>
      <c r="C33" s="47">
        <v>3133.7069772000009</v>
      </c>
      <c r="D33" s="46">
        <v>5507.848003600001</v>
      </c>
      <c r="E33" s="47">
        <v>4221.7361332</v>
      </c>
      <c r="F33" s="46">
        <v>6819.2111669000005</v>
      </c>
      <c r="G33" s="47">
        <v>5465.5664345000014</v>
      </c>
      <c r="H33" s="46">
        <v>8887.7073460999982</v>
      </c>
      <c r="I33" s="47">
        <v>7249.5568633000012</v>
      </c>
      <c r="J33" s="46">
        <v>11422.859652499999</v>
      </c>
      <c r="K33" s="47">
        <v>9170.4631962999993</v>
      </c>
      <c r="L33" s="46">
        <v>15625.962854699999</v>
      </c>
      <c r="M33" s="47">
        <v>11007.513282399997</v>
      </c>
      <c r="N33" s="46">
        <v>19921.801137499999</v>
      </c>
      <c r="O33" s="47">
        <v>14758.012961700002</v>
      </c>
      <c r="P33" s="46">
        <v>24015.646244</v>
      </c>
      <c r="Q33" s="47">
        <v>19604.634057400002</v>
      </c>
      <c r="R33" s="46">
        <v>31136.362449100001</v>
      </c>
      <c r="S33" s="48">
        <v>25549.621481600003</v>
      </c>
      <c r="T33" s="46">
        <v>28258.755128600005</v>
      </c>
      <c r="U33" s="48">
        <v>23514.753414700001</v>
      </c>
      <c r="V33" s="46">
        <v>32153.5</v>
      </c>
      <c r="W33" s="48">
        <v>25955.599999999999</v>
      </c>
      <c r="X33" s="46">
        <v>39154</v>
      </c>
      <c r="Y33" s="48">
        <v>31205.7</v>
      </c>
      <c r="Z33" s="49">
        <v>42946</v>
      </c>
      <c r="AA33" s="49">
        <v>33595.699999999997</v>
      </c>
      <c r="AB33" s="49">
        <v>45121.4</v>
      </c>
      <c r="AC33" s="49">
        <v>35673.4</v>
      </c>
      <c r="AD33" s="49">
        <f>AD30+AD31</f>
        <v>51343.9</v>
      </c>
      <c r="AE33" s="49">
        <f>AE30+AE31</f>
        <v>41434.5</v>
      </c>
      <c r="AF33" s="49">
        <f>AF30+AF31</f>
        <v>56732.500000000007</v>
      </c>
      <c r="AG33" s="49">
        <f>AG30+AG31</f>
        <v>46732.19999999999</v>
      </c>
      <c r="AH33" s="49">
        <v>61715.1</v>
      </c>
      <c r="AI33" s="50">
        <v>50324.6</v>
      </c>
      <c r="AJ33" s="51">
        <v>69694.2</v>
      </c>
      <c r="AK33" s="51">
        <v>56725.4</v>
      </c>
      <c r="AL33" s="51">
        <v>79779.899999999994</v>
      </c>
      <c r="AM33" s="51">
        <v>63315</v>
      </c>
      <c r="AN33" s="51">
        <v>84148.7</v>
      </c>
      <c r="AO33" s="51">
        <v>66186</v>
      </c>
      <c r="AP33" s="51">
        <v>84847.9</v>
      </c>
      <c r="AQ33" s="51">
        <v>67616.399999999994</v>
      </c>
      <c r="AR33" s="51">
        <v>109486.8</v>
      </c>
      <c r="AS33" s="51">
        <v>85438.3</v>
      </c>
      <c r="AT33" s="51">
        <v>118243.83708669998</v>
      </c>
      <c r="AU33" s="51">
        <v>92799.776843000014</v>
      </c>
      <c r="AV33" s="51">
        <v>135908.87260489998</v>
      </c>
      <c r="AW33" s="51">
        <v>104225.81112</v>
      </c>
    </row>
    <row r="34" spans="1:49" ht="18.75" x14ac:dyDescent="0.25">
      <c r="A34" s="90" t="s">
        <v>71</v>
      </c>
      <c r="B34" s="91"/>
      <c r="C34" s="91"/>
      <c r="D34" s="91"/>
      <c r="E34" s="91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96"/>
      <c r="AV34" s="96"/>
      <c r="AW34" s="54"/>
    </row>
    <row r="35" spans="1:49" ht="19.5" thickBot="1" x14ac:dyDescent="0.3">
      <c r="A35" s="92" t="s">
        <v>72</v>
      </c>
      <c r="B35" s="93"/>
      <c r="C35" s="93"/>
      <c r="D35" s="93"/>
      <c r="E35" s="93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7"/>
    </row>
    <row r="36" spans="1:49" s="8" customFormat="1" ht="19.5" thickTop="1" x14ac:dyDescent="0.25">
      <c r="A36" s="8" t="s">
        <v>73</v>
      </c>
      <c r="B36" s="58"/>
      <c r="C36" s="58"/>
      <c r="D36" s="58"/>
      <c r="E36" s="58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AJ36" s="60"/>
      <c r="AK36" s="60"/>
    </row>
    <row r="37" spans="1:49" ht="15.75" customHeight="1" x14ac:dyDescent="0.25">
      <c r="P37" s="61"/>
      <c r="Q37" s="61"/>
    </row>
    <row r="38" spans="1:49" ht="66.75" customHeight="1" x14ac:dyDescent="0.25">
      <c r="P38" s="62"/>
      <c r="Q38" s="62"/>
    </row>
    <row r="39" spans="1:49" x14ac:dyDescent="0.25">
      <c r="P39" s="59"/>
      <c r="Q39" s="59"/>
    </row>
    <row r="40" spans="1:49" x14ac:dyDescent="0.25">
      <c r="P40" s="59"/>
      <c r="Q40" s="59"/>
    </row>
    <row r="41" spans="1:49" s="8" customFormat="1" x14ac:dyDescent="0.25">
      <c r="P41" s="58"/>
      <c r="Q41" s="58"/>
      <c r="AJ41" s="60"/>
      <c r="AK41" s="60"/>
    </row>
    <row r="42" spans="1:49" x14ac:dyDescent="0.25">
      <c r="P42" s="59"/>
      <c r="Q42" s="59"/>
    </row>
    <row r="43" spans="1:49" s="37" customFormat="1" x14ac:dyDescent="0.25">
      <c r="P43" s="63"/>
      <c r="Q43" s="63"/>
      <c r="AJ43" s="64"/>
      <c r="AK43" s="64"/>
    </row>
    <row r="44" spans="1:49" x14ac:dyDescent="0.25">
      <c r="P44" s="59"/>
      <c r="Q44" s="59"/>
    </row>
    <row r="45" spans="1:49" s="8" customFormat="1" x14ac:dyDescent="0.25">
      <c r="P45" s="58"/>
      <c r="Q45" s="58"/>
      <c r="AJ45" s="60"/>
      <c r="AK45" s="60"/>
    </row>
    <row r="46" spans="1:49" x14ac:dyDescent="0.25">
      <c r="P46" s="59"/>
      <c r="Q46" s="59"/>
    </row>
    <row r="47" spans="1:49" s="8" customFormat="1" x14ac:dyDescent="0.25">
      <c r="P47" s="58"/>
      <c r="Q47" s="58"/>
      <c r="AJ47" s="60"/>
      <c r="AK47" s="60"/>
    </row>
    <row r="48" spans="1:49" x14ac:dyDescent="0.25">
      <c r="P48" s="59"/>
      <c r="Q48" s="59"/>
    </row>
    <row r="49" spans="16:37" s="37" customFormat="1" x14ac:dyDescent="0.25">
      <c r="P49" s="63"/>
      <c r="Q49" s="63"/>
      <c r="AJ49" s="64"/>
      <c r="AK49" s="64"/>
    </row>
    <row r="50" spans="16:37" s="44" customFormat="1" x14ac:dyDescent="0.25">
      <c r="P50" s="65"/>
      <c r="Q50" s="65"/>
      <c r="AJ50" s="66"/>
      <c r="AK50" s="66"/>
    </row>
    <row r="51" spans="16:37" x14ac:dyDescent="0.25">
      <c r="P51" s="59"/>
      <c r="Q51" s="59"/>
    </row>
    <row r="52" spans="16:37" s="8" customFormat="1" x14ac:dyDescent="0.25">
      <c r="P52" s="58"/>
      <c r="Q52" s="58"/>
      <c r="AJ52" s="60"/>
      <c r="AK52" s="60"/>
    </row>
    <row r="53" spans="16:37" x14ac:dyDescent="0.25">
      <c r="P53" s="59"/>
      <c r="Q53" s="59"/>
    </row>
    <row r="54" spans="16:37" s="8" customFormat="1" x14ac:dyDescent="0.25">
      <c r="P54" s="58"/>
      <c r="Q54" s="58"/>
      <c r="AJ54" s="60"/>
      <c r="AK54" s="60"/>
    </row>
    <row r="55" spans="16:37" x14ac:dyDescent="0.25">
      <c r="P55" s="59"/>
      <c r="Q55" s="59"/>
    </row>
    <row r="56" spans="16:37" s="37" customFormat="1" x14ac:dyDescent="0.25">
      <c r="P56" s="63"/>
      <c r="Q56" s="63"/>
      <c r="AJ56" s="64"/>
      <c r="AK56" s="64"/>
    </row>
    <row r="57" spans="16:37" s="44" customFormat="1" x14ac:dyDescent="0.25">
      <c r="P57" s="65"/>
      <c r="Q57" s="65"/>
      <c r="AJ57" s="66"/>
      <c r="AK57" s="66"/>
    </row>
    <row r="58" spans="16:37" x14ac:dyDescent="0.25">
      <c r="P58" s="59"/>
      <c r="Q58" s="59"/>
    </row>
    <row r="59" spans="16:37" s="8" customFormat="1" x14ac:dyDescent="0.25">
      <c r="P59" s="58"/>
      <c r="Q59" s="58"/>
      <c r="AJ59" s="60"/>
      <c r="AK59" s="60"/>
    </row>
    <row r="60" spans="16:37" x14ac:dyDescent="0.25">
      <c r="P60" s="59"/>
      <c r="Q60" s="59"/>
    </row>
    <row r="61" spans="16:37" s="8" customFormat="1" x14ac:dyDescent="0.25">
      <c r="P61" s="58"/>
      <c r="Q61" s="58"/>
      <c r="AJ61" s="60"/>
      <c r="AK61" s="60"/>
    </row>
    <row r="62" spans="16:37" x14ac:dyDescent="0.25">
      <c r="P62" s="59"/>
      <c r="Q62" s="59"/>
    </row>
    <row r="63" spans="16:37" s="37" customFormat="1" x14ac:dyDescent="0.25">
      <c r="P63" s="63"/>
      <c r="Q63" s="63"/>
      <c r="AJ63" s="64"/>
      <c r="AK63" s="64"/>
    </row>
    <row r="64" spans="16:37" s="8" customFormat="1" x14ac:dyDescent="0.25">
      <c r="P64" s="58"/>
      <c r="Q64" s="58"/>
      <c r="AJ64" s="60"/>
      <c r="AK64" s="60"/>
    </row>
    <row r="65" spans="14:37" x14ac:dyDescent="0.25">
      <c r="N65" s="59"/>
      <c r="O65" s="59"/>
      <c r="P65" s="59"/>
      <c r="Q65" s="59"/>
    </row>
    <row r="66" spans="14:37" x14ac:dyDescent="0.25">
      <c r="N66" s="59"/>
      <c r="O66" s="59"/>
      <c r="P66" s="59"/>
      <c r="Q66" s="59"/>
    </row>
    <row r="67" spans="14:37" x14ac:dyDescent="0.25">
      <c r="N67" s="59"/>
      <c r="O67" s="59"/>
      <c r="P67" s="59"/>
      <c r="Q67" s="59"/>
    </row>
    <row r="68" spans="14:37" ht="15.75" customHeight="1" x14ac:dyDescent="0.25">
      <c r="N68" s="59"/>
      <c r="O68" s="59"/>
      <c r="P68" s="59"/>
      <c r="Q68" s="59"/>
    </row>
    <row r="69" spans="14:37" ht="66.75" customHeight="1" x14ac:dyDescent="0.25">
      <c r="N69" s="59"/>
      <c r="O69" s="59"/>
      <c r="P69" s="59"/>
      <c r="Q69" s="59"/>
    </row>
    <row r="70" spans="14:37" x14ac:dyDescent="0.25">
      <c r="N70" s="59"/>
      <c r="O70" s="59"/>
      <c r="P70" s="59"/>
      <c r="Q70" s="59"/>
    </row>
    <row r="71" spans="14:37" x14ac:dyDescent="0.25">
      <c r="N71" s="59"/>
      <c r="O71" s="59"/>
      <c r="P71" s="59"/>
      <c r="Q71" s="59"/>
    </row>
    <row r="72" spans="14:37" s="8" customFormat="1" x14ac:dyDescent="0.25">
      <c r="N72" s="59"/>
      <c r="O72" s="59"/>
      <c r="P72" s="59"/>
      <c r="Q72" s="59"/>
      <c r="AJ72" s="60"/>
      <c r="AK72" s="60"/>
    </row>
    <row r="73" spans="14:37" x14ac:dyDescent="0.25">
      <c r="N73" s="59"/>
      <c r="O73" s="59"/>
      <c r="P73" s="59"/>
      <c r="Q73" s="59"/>
    </row>
    <row r="74" spans="14:37" s="37" customFormat="1" x14ac:dyDescent="0.25">
      <c r="N74" s="59"/>
      <c r="O74" s="59"/>
      <c r="P74" s="59"/>
      <c r="Q74" s="59"/>
      <c r="AJ74" s="64"/>
      <c r="AK74" s="64"/>
    </row>
    <row r="75" spans="14:37" x14ac:dyDescent="0.25">
      <c r="N75" s="59"/>
      <c r="O75" s="59"/>
      <c r="P75" s="59"/>
      <c r="Q75" s="59"/>
    </row>
    <row r="76" spans="14:37" s="8" customFormat="1" x14ac:dyDescent="0.25">
      <c r="N76" s="59"/>
      <c r="O76" s="59"/>
      <c r="P76" s="59"/>
      <c r="Q76" s="59"/>
      <c r="AJ76" s="60"/>
      <c r="AK76" s="60"/>
    </row>
    <row r="77" spans="14:37" x14ac:dyDescent="0.25">
      <c r="N77" s="59"/>
      <c r="O77" s="59"/>
      <c r="P77" s="59"/>
      <c r="Q77" s="59"/>
    </row>
    <row r="78" spans="14:37" s="8" customFormat="1" x14ac:dyDescent="0.25">
      <c r="N78" s="59"/>
      <c r="O78" s="59"/>
      <c r="P78" s="59"/>
      <c r="Q78" s="59"/>
      <c r="AJ78" s="60"/>
      <c r="AK78" s="60"/>
    </row>
    <row r="79" spans="14:37" x14ac:dyDescent="0.25">
      <c r="N79" s="59"/>
      <c r="O79" s="59"/>
      <c r="P79" s="59"/>
      <c r="Q79" s="59"/>
    </row>
    <row r="80" spans="14:37" s="37" customFormat="1" x14ac:dyDescent="0.25">
      <c r="N80" s="59"/>
      <c r="O80" s="59"/>
      <c r="P80" s="59"/>
      <c r="Q80" s="59"/>
      <c r="AJ80" s="64"/>
      <c r="AK80" s="64"/>
    </row>
    <row r="81" spans="14:37" s="44" customFormat="1" x14ac:dyDescent="0.25">
      <c r="N81" s="59"/>
      <c r="O81" s="59"/>
      <c r="P81" s="59"/>
      <c r="Q81" s="59"/>
      <c r="AJ81" s="66"/>
      <c r="AK81" s="66"/>
    </row>
    <row r="82" spans="14:37" x14ac:dyDescent="0.25">
      <c r="N82" s="59"/>
      <c r="O82" s="59"/>
      <c r="P82" s="59"/>
      <c r="Q82" s="59"/>
    </row>
    <row r="83" spans="14:37" s="8" customFormat="1" x14ac:dyDescent="0.25">
      <c r="N83" s="59"/>
      <c r="O83" s="59"/>
      <c r="P83" s="59"/>
      <c r="Q83" s="59"/>
      <c r="AJ83" s="60"/>
      <c r="AK83" s="60"/>
    </row>
    <row r="84" spans="14:37" x14ac:dyDescent="0.25">
      <c r="N84" s="59"/>
      <c r="O84" s="59"/>
      <c r="P84" s="59"/>
      <c r="Q84" s="59"/>
    </row>
    <row r="85" spans="14:37" s="8" customFormat="1" x14ac:dyDescent="0.25">
      <c r="N85" s="59"/>
      <c r="O85" s="59"/>
      <c r="P85" s="59"/>
      <c r="Q85" s="59"/>
      <c r="AJ85" s="60"/>
      <c r="AK85" s="60"/>
    </row>
    <row r="86" spans="14:37" x14ac:dyDescent="0.25">
      <c r="N86" s="59"/>
      <c r="O86" s="59"/>
      <c r="P86" s="59"/>
      <c r="Q86" s="59"/>
    </row>
    <row r="87" spans="14:37" s="37" customFormat="1" x14ac:dyDescent="0.25">
      <c r="N87" s="59"/>
      <c r="O87" s="59"/>
      <c r="P87" s="59"/>
      <c r="Q87" s="59"/>
      <c r="AJ87" s="64"/>
      <c r="AK87" s="64"/>
    </row>
    <row r="88" spans="14:37" s="44" customFormat="1" x14ac:dyDescent="0.25">
      <c r="N88" s="59"/>
      <c r="O88" s="59"/>
      <c r="P88" s="59"/>
      <c r="Q88" s="59"/>
      <c r="AJ88" s="66"/>
      <c r="AK88" s="66"/>
    </row>
    <row r="89" spans="14:37" x14ac:dyDescent="0.25">
      <c r="N89" s="5"/>
      <c r="O89" s="5"/>
    </row>
    <row r="90" spans="14:37" s="8" customFormat="1" x14ac:dyDescent="0.25">
      <c r="N90" s="5"/>
      <c r="O90" s="5"/>
      <c r="P90" s="6"/>
      <c r="Q90" s="6"/>
      <c r="AJ90" s="60"/>
      <c r="AK90" s="60"/>
    </row>
    <row r="91" spans="14:37" x14ac:dyDescent="0.25">
      <c r="N91" s="5"/>
      <c r="O91" s="5"/>
    </row>
    <row r="92" spans="14:37" s="8" customFormat="1" x14ac:dyDescent="0.25">
      <c r="N92" s="5"/>
      <c r="O92" s="5"/>
      <c r="P92" s="6"/>
      <c r="Q92" s="6"/>
      <c r="AJ92" s="60"/>
      <c r="AK92" s="60"/>
    </row>
    <row r="93" spans="14:37" x14ac:dyDescent="0.25">
      <c r="N93" s="5"/>
      <c r="O93" s="5"/>
    </row>
    <row r="94" spans="14:37" s="37" customFormat="1" x14ac:dyDescent="0.25">
      <c r="N94" s="5"/>
      <c r="O94" s="5"/>
      <c r="P94" s="6"/>
      <c r="Q94" s="6"/>
      <c r="AJ94" s="64"/>
      <c r="AK94" s="64"/>
    </row>
    <row r="95" spans="14:37" s="8" customFormat="1" x14ac:dyDescent="0.25">
      <c r="N95" s="5"/>
      <c r="O95" s="5"/>
      <c r="P95" s="6"/>
      <c r="Q95" s="6"/>
      <c r="AJ95" s="60"/>
      <c r="AK95" s="60"/>
    </row>
    <row r="96" spans="14:37" x14ac:dyDescent="0.25">
      <c r="N96" s="5"/>
      <c r="O96" s="5"/>
    </row>
    <row r="97" spans="14:37" x14ac:dyDescent="0.25">
      <c r="N97" s="5"/>
      <c r="O97" s="5"/>
    </row>
    <row r="98" spans="14:37" x14ac:dyDescent="0.25">
      <c r="N98" s="5"/>
      <c r="O98" s="5"/>
    </row>
    <row r="99" spans="14:37" ht="15.75" customHeight="1" x14ac:dyDescent="0.25">
      <c r="N99" s="5"/>
      <c r="O99" s="5"/>
    </row>
    <row r="100" spans="14:37" ht="66.75" customHeight="1" x14ac:dyDescent="0.25">
      <c r="N100" s="5"/>
      <c r="O100" s="5"/>
    </row>
    <row r="101" spans="14:37" x14ac:dyDescent="0.25">
      <c r="N101" s="5"/>
      <c r="O101" s="5"/>
    </row>
    <row r="102" spans="14:37" x14ac:dyDescent="0.25">
      <c r="N102" s="5"/>
      <c r="O102" s="5"/>
    </row>
    <row r="103" spans="14:37" s="8" customFormat="1" x14ac:dyDescent="0.25">
      <c r="N103" s="5"/>
      <c r="O103" s="5"/>
      <c r="P103" s="6"/>
      <c r="Q103" s="6"/>
      <c r="AJ103" s="60"/>
      <c r="AK103" s="60"/>
    </row>
    <row r="104" spans="14:37" x14ac:dyDescent="0.25">
      <c r="N104" s="5"/>
      <c r="O104" s="5"/>
    </row>
    <row r="105" spans="14:37" s="37" customFormat="1" x14ac:dyDescent="0.25">
      <c r="N105" s="5"/>
      <c r="O105" s="5"/>
      <c r="P105" s="6"/>
      <c r="Q105" s="6"/>
      <c r="AJ105" s="64"/>
      <c r="AK105" s="64"/>
    </row>
    <row r="106" spans="14:37" x14ac:dyDescent="0.25">
      <c r="N106" s="5"/>
      <c r="O106" s="5"/>
    </row>
    <row r="107" spans="14:37" s="8" customFormat="1" x14ac:dyDescent="0.25">
      <c r="N107" s="5"/>
      <c r="O107" s="5"/>
      <c r="P107" s="6"/>
      <c r="Q107" s="6"/>
      <c r="AJ107" s="60"/>
      <c r="AK107" s="60"/>
    </row>
    <row r="108" spans="14:37" x14ac:dyDescent="0.25">
      <c r="N108" s="5"/>
      <c r="O108" s="5"/>
    </row>
    <row r="109" spans="14:37" s="8" customFormat="1" x14ac:dyDescent="0.25">
      <c r="N109" s="5"/>
      <c r="O109" s="5"/>
      <c r="P109" s="6"/>
      <c r="Q109" s="6"/>
      <c r="AJ109" s="60"/>
      <c r="AK109" s="60"/>
    </row>
    <row r="110" spans="14:37" x14ac:dyDescent="0.25">
      <c r="N110" s="5"/>
      <c r="O110" s="5"/>
    </row>
    <row r="111" spans="14:37" s="37" customFormat="1" x14ac:dyDescent="0.25">
      <c r="N111" s="5"/>
      <c r="O111" s="5"/>
      <c r="P111" s="6"/>
      <c r="Q111" s="6"/>
      <c r="AJ111" s="64"/>
      <c r="AK111" s="64"/>
    </row>
    <row r="112" spans="14:37" s="44" customFormat="1" x14ac:dyDescent="0.25">
      <c r="N112" s="5"/>
      <c r="O112" s="5"/>
      <c r="P112" s="6"/>
      <c r="Q112" s="6"/>
      <c r="AJ112" s="66"/>
      <c r="AK112" s="66"/>
    </row>
    <row r="113" spans="14:37" x14ac:dyDescent="0.25">
      <c r="N113" s="5"/>
      <c r="O113" s="5"/>
    </row>
    <row r="114" spans="14:37" s="8" customFormat="1" x14ac:dyDescent="0.25">
      <c r="N114" s="5"/>
      <c r="O114" s="5"/>
      <c r="P114" s="6"/>
      <c r="Q114" s="6"/>
      <c r="AJ114" s="60"/>
      <c r="AK114" s="60"/>
    </row>
    <row r="115" spans="14:37" x14ac:dyDescent="0.25">
      <c r="N115" s="5"/>
      <c r="O115" s="5"/>
    </row>
    <row r="116" spans="14:37" s="8" customFormat="1" x14ac:dyDescent="0.25">
      <c r="N116" s="5"/>
      <c r="O116" s="5"/>
      <c r="P116" s="6"/>
      <c r="Q116" s="6"/>
      <c r="AJ116" s="60"/>
      <c r="AK116" s="60"/>
    </row>
    <row r="117" spans="14:37" x14ac:dyDescent="0.25">
      <c r="N117" s="5"/>
      <c r="O117" s="5"/>
    </row>
    <row r="118" spans="14:37" s="37" customFormat="1" x14ac:dyDescent="0.25">
      <c r="N118" s="5"/>
      <c r="O118" s="5"/>
      <c r="P118" s="6"/>
      <c r="Q118" s="6"/>
      <c r="AJ118" s="64"/>
      <c r="AK118" s="64"/>
    </row>
    <row r="119" spans="14:37" s="44" customFormat="1" x14ac:dyDescent="0.25">
      <c r="N119" s="5"/>
      <c r="O119" s="5"/>
      <c r="P119" s="6"/>
      <c r="Q119" s="6"/>
      <c r="AJ119" s="66"/>
      <c r="AK119" s="66"/>
    </row>
    <row r="120" spans="14:37" x14ac:dyDescent="0.25">
      <c r="N120" s="5"/>
      <c r="O120" s="5"/>
    </row>
    <row r="121" spans="14:37" s="8" customFormat="1" x14ac:dyDescent="0.25">
      <c r="N121" s="5"/>
      <c r="O121" s="5"/>
      <c r="P121" s="6"/>
      <c r="Q121" s="6"/>
      <c r="AJ121" s="60"/>
      <c r="AK121" s="60"/>
    </row>
    <row r="122" spans="14:37" x14ac:dyDescent="0.25">
      <c r="N122" s="5"/>
      <c r="O122" s="5"/>
    </row>
    <row r="123" spans="14:37" s="8" customFormat="1" x14ac:dyDescent="0.25">
      <c r="N123" s="5"/>
      <c r="O123" s="5"/>
      <c r="P123" s="6"/>
      <c r="Q123" s="6"/>
      <c r="AJ123" s="60"/>
      <c r="AK123" s="60"/>
    </row>
    <row r="124" spans="14:37" x14ac:dyDescent="0.25">
      <c r="N124" s="5"/>
      <c r="O124" s="5"/>
    </row>
    <row r="125" spans="14:37" s="37" customFormat="1" x14ac:dyDescent="0.25">
      <c r="N125" s="5"/>
      <c r="O125" s="5"/>
      <c r="P125" s="6"/>
      <c r="Q125" s="6"/>
      <c r="AJ125" s="64"/>
      <c r="AK125" s="64"/>
    </row>
    <row r="126" spans="14:37" s="8" customFormat="1" x14ac:dyDescent="0.25">
      <c r="N126" s="5"/>
      <c r="O126" s="5"/>
      <c r="P126" s="6"/>
      <c r="Q126" s="6"/>
      <c r="AJ126" s="60"/>
      <c r="AK126" s="60"/>
    </row>
    <row r="127" spans="14:37" x14ac:dyDescent="0.25">
      <c r="N127" s="5"/>
      <c r="O127" s="5"/>
    </row>
    <row r="128" spans="14:37" x14ac:dyDescent="0.25">
      <c r="N128" s="5"/>
      <c r="O128" s="5"/>
    </row>
    <row r="129" spans="14:37" x14ac:dyDescent="0.25">
      <c r="N129" s="5"/>
      <c r="O129" s="5"/>
    </row>
    <row r="130" spans="14:37" ht="15.75" customHeight="1" x14ac:dyDescent="0.25">
      <c r="N130" s="5"/>
      <c r="O130" s="5"/>
    </row>
    <row r="131" spans="14:37" ht="66.75" customHeight="1" x14ac:dyDescent="0.25">
      <c r="N131" s="5"/>
      <c r="O131" s="5"/>
    </row>
    <row r="132" spans="14:37" x14ac:dyDescent="0.25">
      <c r="N132" s="5"/>
      <c r="O132" s="5"/>
    </row>
    <row r="133" spans="14:37" x14ac:dyDescent="0.25">
      <c r="N133" s="5"/>
      <c r="O133" s="5"/>
    </row>
    <row r="134" spans="14:37" s="8" customFormat="1" x14ac:dyDescent="0.25">
      <c r="N134" s="5"/>
      <c r="O134" s="5"/>
      <c r="P134" s="6"/>
      <c r="Q134" s="6"/>
      <c r="AJ134" s="60"/>
      <c r="AK134" s="60"/>
    </row>
    <row r="135" spans="14:37" x14ac:dyDescent="0.25">
      <c r="N135" s="5"/>
      <c r="O135" s="5"/>
    </row>
    <row r="136" spans="14:37" s="37" customFormat="1" x14ac:dyDescent="0.25">
      <c r="N136" s="5"/>
      <c r="O136" s="5"/>
      <c r="P136" s="6"/>
      <c r="Q136" s="6"/>
      <c r="AJ136" s="64"/>
      <c r="AK136" s="64"/>
    </row>
    <row r="137" spans="14:37" x14ac:dyDescent="0.25">
      <c r="N137" s="5"/>
      <c r="O137" s="5"/>
    </row>
    <row r="138" spans="14:37" s="8" customFormat="1" x14ac:dyDescent="0.25">
      <c r="N138" s="5"/>
      <c r="O138" s="5"/>
      <c r="P138" s="6"/>
      <c r="Q138" s="6"/>
      <c r="AJ138" s="60"/>
      <c r="AK138" s="60"/>
    </row>
    <row r="139" spans="14:37" x14ac:dyDescent="0.25">
      <c r="N139" s="5"/>
      <c r="O139" s="5"/>
    </row>
    <row r="140" spans="14:37" s="8" customFormat="1" x14ac:dyDescent="0.25">
      <c r="N140" s="5"/>
      <c r="O140" s="5"/>
      <c r="P140" s="6"/>
      <c r="Q140" s="6"/>
      <c r="AJ140" s="60"/>
      <c r="AK140" s="60"/>
    </row>
    <row r="141" spans="14:37" x14ac:dyDescent="0.25">
      <c r="N141" s="5"/>
      <c r="O141" s="5"/>
    </row>
    <row r="142" spans="14:37" s="37" customFormat="1" x14ac:dyDescent="0.25">
      <c r="N142" s="5"/>
      <c r="O142" s="5"/>
      <c r="P142" s="6"/>
      <c r="Q142" s="6"/>
      <c r="AJ142" s="64"/>
      <c r="AK142" s="64"/>
    </row>
    <row r="143" spans="14:37" s="44" customFormat="1" x14ac:dyDescent="0.25">
      <c r="N143" s="5"/>
      <c r="O143" s="5"/>
      <c r="P143" s="6"/>
      <c r="Q143" s="6"/>
      <c r="AJ143" s="66"/>
      <c r="AK143" s="66"/>
    </row>
    <row r="144" spans="14:37" x14ac:dyDescent="0.25">
      <c r="N144" s="5"/>
      <c r="O144" s="5"/>
    </row>
    <row r="145" spans="14:37" s="8" customFormat="1" x14ac:dyDescent="0.25">
      <c r="N145" s="5"/>
      <c r="O145" s="5"/>
      <c r="P145" s="6"/>
      <c r="Q145" s="6"/>
      <c r="AJ145" s="60"/>
      <c r="AK145" s="60"/>
    </row>
    <row r="146" spans="14:37" x14ac:dyDescent="0.25">
      <c r="N146" s="5"/>
      <c r="O146" s="5"/>
    </row>
    <row r="147" spans="14:37" s="8" customFormat="1" x14ac:dyDescent="0.25">
      <c r="N147" s="5"/>
      <c r="O147" s="5"/>
      <c r="P147" s="6"/>
      <c r="Q147" s="6"/>
      <c r="AJ147" s="60"/>
      <c r="AK147" s="60"/>
    </row>
    <row r="148" spans="14:37" x14ac:dyDescent="0.25">
      <c r="N148" s="5"/>
      <c r="O148" s="5"/>
    </row>
    <row r="149" spans="14:37" s="37" customFormat="1" x14ac:dyDescent="0.25">
      <c r="N149" s="5"/>
      <c r="O149" s="5"/>
      <c r="P149" s="6"/>
      <c r="Q149" s="6"/>
      <c r="AJ149" s="64"/>
      <c r="AK149" s="64"/>
    </row>
    <row r="150" spans="14:37" s="44" customFormat="1" x14ac:dyDescent="0.25">
      <c r="N150" s="5"/>
      <c r="O150" s="5"/>
      <c r="P150" s="6"/>
      <c r="Q150" s="6"/>
      <c r="AJ150" s="66"/>
      <c r="AK150" s="66"/>
    </row>
    <row r="151" spans="14:37" x14ac:dyDescent="0.25">
      <c r="N151" s="5"/>
      <c r="O151" s="5"/>
    </row>
    <row r="152" spans="14:37" s="8" customFormat="1" x14ac:dyDescent="0.25">
      <c r="N152" s="5"/>
      <c r="O152" s="5"/>
      <c r="P152" s="6"/>
      <c r="Q152" s="6"/>
      <c r="AJ152" s="60"/>
      <c r="AK152" s="60"/>
    </row>
    <row r="153" spans="14:37" x14ac:dyDescent="0.25">
      <c r="N153" s="5"/>
      <c r="O153" s="5"/>
    </row>
    <row r="154" spans="14:37" s="8" customFormat="1" x14ac:dyDescent="0.25">
      <c r="N154" s="5"/>
      <c r="O154" s="5"/>
      <c r="P154" s="6"/>
      <c r="Q154" s="6"/>
      <c r="AJ154" s="60"/>
      <c r="AK154" s="60"/>
    </row>
    <row r="155" spans="14:37" x14ac:dyDescent="0.25">
      <c r="N155" s="5"/>
      <c r="O155" s="5"/>
    </row>
    <row r="156" spans="14:37" s="37" customFormat="1" x14ac:dyDescent="0.25">
      <c r="N156" s="5"/>
      <c r="O156" s="5"/>
      <c r="P156" s="6"/>
      <c r="Q156" s="6"/>
      <c r="AJ156" s="64"/>
      <c r="AK156" s="64"/>
    </row>
    <row r="157" spans="14:37" s="8" customFormat="1" x14ac:dyDescent="0.25">
      <c r="N157" s="5"/>
      <c r="O157" s="5"/>
      <c r="P157" s="6"/>
      <c r="Q157" s="6"/>
      <c r="AJ157" s="60"/>
      <c r="AK157" s="60"/>
    </row>
    <row r="158" spans="14:37" x14ac:dyDescent="0.25">
      <c r="N158" s="5"/>
      <c r="O158" s="5"/>
    </row>
    <row r="159" spans="14:37" x14ac:dyDescent="0.25">
      <c r="N159" s="5"/>
      <c r="O159" s="5"/>
    </row>
    <row r="160" spans="14:37" x14ac:dyDescent="0.25">
      <c r="N160" s="5"/>
      <c r="O160" s="5"/>
    </row>
    <row r="161" spans="14:15" x14ac:dyDescent="0.25">
      <c r="N161" s="5"/>
      <c r="O161" s="5"/>
    </row>
    <row r="162" spans="14:15" x14ac:dyDescent="0.25">
      <c r="N162" s="5"/>
      <c r="O162" s="5"/>
    </row>
    <row r="163" spans="14:15" x14ac:dyDescent="0.25">
      <c r="N163" s="5"/>
      <c r="O163" s="5"/>
    </row>
    <row r="164" spans="14:15" x14ac:dyDescent="0.25">
      <c r="N164" s="5"/>
      <c r="O164" s="5"/>
    </row>
    <row r="165" spans="14:15" x14ac:dyDescent="0.25">
      <c r="N165" s="5"/>
      <c r="O165" s="5"/>
    </row>
    <row r="166" spans="14:15" x14ac:dyDescent="0.25">
      <c r="N166" s="5"/>
      <c r="O166" s="5"/>
    </row>
    <row r="167" spans="14:15" x14ac:dyDescent="0.25">
      <c r="N167" s="5"/>
      <c r="O167" s="5"/>
    </row>
    <row r="168" spans="14:15" x14ac:dyDescent="0.25">
      <c r="N168" s="5"/>
      <c r="O168" s="5"/>
    </row>
    <row r="169" spans="14:15" x14ac:dyDescent="0.25">
      <c r="N169" s="5"/>
      <c r="O169" s="5"/>
    </row>
    <row r="170" spans="14:15" x14ac:dyDescent="0.25">
      <c r="N170" s="5"/>
      <c r="O170" s="5"/>
    </row>
    <row r="171" spans="14:15" x14ac:dyDescent="0.25">
      <c r="N171" s="5"/>
      <c r="O171" s="5"/>
    </row>
    <row r="172" spans="14:15" x14ac:dyDescent="0.25">
      <c r="N172" s="5"/>
      <c r="O172" s="5"/>
    </row>
    <row r="173" spans="14:15" x14ac:dyDescent="0.25">
      <c r="N173" s="5"/>
      <c r="O173" s="5"/>
    </row>
    <row r="174" spans="14:15" x14ac:dyDescent="0.25">
      <c r="N174" s="5"/>
      <c r="O174" s="5"/>
    </row>
    <row r="175" spans="14:15" x14ac:dyDescent="0.25">
      <c r="N175" s="5"/>
      <c r="O175" s="5"/>
    </row>
    <row r="176" spans="14:15" x14ac:dyDescent="0.25">
      <c r="N176" s="5"/>
      <c r="O176" s="5"/>
    </row>
    <row r="177" spans="14:15" x14ac:dyDescent="0.25">
      <c r="N177" s="5"/>
      <c r="O177" s="5"/>
    </row>
    <row r="178" spans="14:15" x14ac:dyDescent="0.25">
      <c r="N178" s="5"/>
      <c r="O178" s="5"/>
    </row>
    <row r="179" spans="14:15" x14ac:dyDescent="0.25">
      <c r="N179" s="5"/>
      <c r="O179" s="5"/>
    </row>
    <row r="180" spans="14:15" x14ac:dyDescent="0.25">
      <c r="N180" s="5"/>
      <c r="O180" s="5"/>
    </row>
    <row r="181" spans="14:15" x14ac:dyDescent="0.25">
      <c r="N181" s="5"/>
      <c r="O181" s="5"/>
    </row>
    <row r="182" spans="14:15" x14ac:dyDescent="0.25">
      <c r="N182" s="5"/>
      <c r="O182" s="5"/>
    </row>
    <row r="183" spans="14:15" x14ac:dyDescent="0.25">
      <c r="N183" s="5"/>
      <c r="O183" s="5"/>
    </row>
    <row r="184" spans="14:15" x14ac:dyDescent="0.25">
      <c r="N184" s="5"/>
      <c r="O184" s="5"/>
    </row>
    <row r="185" spans="14:15" x14ac:dyDescent="0.25">
      <c r="N185" s="5"/>
      <c r="O185" s="5"/>
    </row>
    <row r="186" spans="14:15" x14ac:dyDescent="0.25">
      <c r="N186" s="5"/>
      <c r="O186" s="5"/>
    </row>
    <row r="187" spans="14:15" x14ac:dyDescent="0.25">
      <c r="N187" s="5"/>
      <c r="O187" s="5"/>
    </row>
    <row r="188" spans="14:15" x14ac:dyDescent="0.25">
      <c r="N188" s="5"/>
      <c r="O188" s="5"/>
    </row>
    <row r="189" spans="14:15" x14ac:dyDescent="0.25">
      <c r="N189" s="5"/>
      <c r="O189" s="5"/>
    </row>
    <row r="190" spans="14:15" x14ac:dyDescent="0.25">
      <c r="N190" s="5"/>
      <c r="O190" s="5"/>
    </row>
    <row r="191" spans="14:15" x14ac:dyDescent="0.25">
      <c r="N191" s="5"/>
      <c r="O191" s="5"/>
    </row>
    <row r="192" spans="14:15" x14ac:dyDescent="0.25">
      <c r="N192" s="5"/>
      <c r="O192" s="5"/>
    </row>
    <row r="193" spans="14:15" x14ac:dyDescent="0.25">
      <c r="N193" s="5"/>
      <c r="O193" s="5"/>
    </row>
    <row r="194" spans="14:15" x14ac:dyDescent="0.25">
      <c r="N194" s="5"/>
      <c r="O194" s="5"/>
    </row>
    <row r="195" spans="14:15" x14ac:dyDescent="0.25">
      <c r="N195" s="5"/>
      <c r="O195" s="5"/>
    </row>
    <row r="196" spans="14:15" x14ac:dyDescent="0.25">
      <c r="N196" s="5"/>
      <c r="O196" s="5"/>
    </row>
    <row r="197" spans="14:15" x14ac:dyDescent="0.25">
      <c r="N197" s="5"/>
      <c r="O197" s="5"/>
    </row>
    <row r="198" spans="14:15" x14ac:dyDescent="0.25">
      <c r="N198" s="5"/>
      <c r="O198" s="5"/>
    </row>
    <row r="199" spans="14:15" x14ac:dyDescent="0.25">
      <c r="N199" s="5"/>
      <c r="O199" s="5"/>
    </row>
    <row r="200" spans="14:15" x14ac:dyDescent="0.25">
      <c r="N200" s="5"/>
      <c r="O200" s="5"/>
    </row>
    <row r="201" spans="14:15" x14ac:dyDescent="0.25">
      <c r="N201" s="5"/>
      <c r="O201" s="5"/>
    </row>
    <row r="202" spans="14:15" x14ac:dyDescent="0.25">
      <c r="N202" s="5"/>
      <c r="O202" s="5"/>
    </row>
    <row r="203" spans="14:15" x14ac:dyDescent="0.25">
      <c r="N203" s="5"/>
      <c r="O203" s="5"/>
    </row>
    <row r="204" spans="14:15" x14ac:dyDescent="0.25">
      <c r="N204" s="5"/>
      <c r="O204" s="5"/>
    </row>
    <row r="205" spans="14:15" x14ac:dyDescent="0.25">
      <c r="N205" s="5"/>
      <c r="O205" s="5"/>
    </row>
    <row r="206" spans="14:15" x14ac:dyDescent="0.25">
      <c r="N206" s="5"/>
      <c r="O206" s="5"/>
    </row>
    <row r="207" spans="14:15" x14ac:dyDescent="0.25">
      <c r="N207" s="5"/>
      <c r="O207" s="5"/>
    </row>
    <row r="208" spans="14:15" x14ac:dyDescent="0.25">
      <c r="N208" s="5"/>
      <c r="O208" s="5"/>
    </row>
    <row r="209" spans="14:15" x14ac:dyDescent="0.25">
      <c r="N209" s="5"/>
      <c r="O209" s="5"/>
    </row>
    <row r="210" spans="14:15" x14ac:dyDescent="0.25">
      <c r="N210" s="5"/>
      <c r="O210" s="5"/>
    </row>
    <row r="211" spans="14:15" x14ac:dyDescent="0.25">
      <c r="N211" s="5"/>
      <c r="O211" s="5"/>
    </row>
    <row r="212" spans="14:15" x14ac:dyDescent="0.25">
      <c r="N212" s="5"/>
      <c r="O212" s="5"/>
    </row>
    <row r="213" spans="14:15" x14ac:dyDescent="0.25">
      <c r="N213" s="5"/>
      <c r="O213" s="5"/>
    </row>
    <row r="214" spans="14:15" x14ac:dyDescent="0.25">
      <c r="N214" s="5"/>
      <c r="O214" s="5"/>
    </row>
    <row r="215" spans="14:15" x14ac:dyDescent="0.25">
      <c r="N215" s="5"/>
      <c r="O215" s="5"/>
    </row>
    <row r="216" spans="14:15" x14ac:dyDescent="0.25">
      <c r="N216" s="5"/>
      <c r="O216" s="5"/>
    </row>
    <row r="217" spans="14:15" x14ac:dyDescent="0.25">
      <c r="N217" s="5"/>
      <c r="O217" s="5"/>
    </row>
    <row r="218" spans="14:15" x14ac:dyDescent="0.25">
      <c r="N218" s="5"/>
      <c r="O218" s="5"/>
    </row>
    <row r="219" spans="14:15" x14ac:dyDescent="0.25">
      <c r="N219" s="5"/>
      <c r="O219" s="5"/>
    </row>
    <row r="220" spans="14:15" x14ac:dyDescent="0.25">
      <c r="N220" s="5"/>
      <c r="O220" s="5"/>
    </row>
    <row r="221" spans="14:15" x14ac:dyDescent="0.25">
      <c r="N221" s="5"/>
      <c r="O221" s="5"/>
    </row>
    <row r="222" spans="14:15" x14ac:dyDescent="0.25">
      <c r="N222" s="5"/>
      <c r="O222" s="5"/>
    </row>
    <row r="223" spans="14:15" x14ac:dyDescent="0.25">
      <c r="N223" s="5"/>
      <c r="O223" s="5"/>
    </row>
    <row r="224" spans="14:15" x14ac:dyDescent="0.25">
      <c r="N224" s="5"/>
      <c r="O224" s="5"/>
    </row>
    <row r="225" spans="14:15" x14ac:dyDescent="0.25">
      <c r="N225" s="5"/>
      <c r="O225" s="5"/>
    </row>
    <row r="226" spans="14:15" x14ac:dyDescent="0.25">
      <c r="N226" s="5"/>
      <c r="O226" s="5"/>
    </row>
    <row r="227" spans="14:15" x14ac:dyDescent="0.25">
      <c r="N227" s="5"/>
      <c r="O227" s="5"/>
    </row>
    <row r="228" spans="14:15" x14ac:dyDescent="0.25">
      <c r="N228" s="5"/>
      <c r="O228" s="5"/>
    </row>
    <row r="229" spans="14:15" x14ac:dyDescent="0.25">
      <c r="N229" s="5"/>
      <c r="O229" s="5"/>
    </row>
    <row r="230" spans="14:15" x14ac:dyDescent="0.25">
      <c r="N230" s="5"/>
      <c r="O230" s="5"/>
    </row>
    <row r="231" spans="14:15" x14ac:dyDescent="0.25">
      <c r="N231" s="5"/>
      <c r="O231" s="5"/>
    </row>
    <row r="232" spans="14:15" x14ac:dyDescent="0.25">
      <c r="N232" s="5"/>
      <c r="O232" s="5"/>
    </row>
    <row r="233" spans="14:15" x14ac:dyDescent="0.25">
      <c r="N233" s="5"/>
      <c r="O233" s="5"/>
    </row>
    <row r="234" spans="14:15" x14ac:dyDescent="0.25">
      <c r="N234" s="5"/>
      <c r="O234" s="5"/>
    </row>
    <row r="235" spans="14:15" x14ac:dyDescent="0.25">
      <c r="N235" s="5"/>
      <c r="O235" s="5"/>
    </row>
    <row r="236" spans="14:15" x14ac:dyDescent="0.25">
      <c r="N236" s="5"/>
      <c r="O236" s="5"/>
    </row>
    <row r="237" spans="14:15" x14ac:dyDescent="0.25">
      <c r="N237" s="5"/>
      <c r="O237" s="5"/>
    </row>
    <row r="238" spans="14:15" x14ac:dyDescent="0.25">
      <c r="N238" s="5"/>
      <c r="O238" s="5"/>
    </row>
    <row r="239" spans="14:15" x14ac:dyDescent="0.25">
      <c r="N239" s="5"/>
      <c r="O239" s="5"/>
    </row>
    <row r="240" spans="14:15" x14ac:dyDescent="0.25">
      <c r="N240" s="5"/>
      <c r="O240" s="5"/>
    </row>
    <row r="241" spans="14:15" x14ac:dyDescent="0.25">
      <c r="N241" s="5"/>
      <c r="O241" s="5"/>
    </row>
    <row r="242" spans="14:15" x14ac:dyDescent="0.25">
      <c r="N242" s="5"/>
      <c r="O242" s="5"/>
    </row>
    <row r="243" spans="14:15" x14ac:dyDescent="0.25">
      <c r="N243" s="5"/>
      <c r="O243" s="5"/>
    </row>
    <row r="244" spans="14:15" x14ac:dyDescent="0.25">
      <c r="N244" s="5"/>
      <c r="O244" s="5"/>
    </row>
    <row r="245" spans="14:15" x14ac:dyDescent="0.25">
      <c r="N245" s="5"/>
      <c r="O245" s="5"/>
    </row>
    <row r="246" spans="14:15" x14ac:dyDescent="0.25">
      <c r="N246" s="5"/>
      <c r="O246" s="5"/>
    </row>
    <row r="247" spans="14:15" x14ac:dyDescent="0.25">
      <c r="N247" s="5"/>
      <c r="O247" s="5"/>
    </row>
    <row r="248" spans="14:15" x14ac:dyDescent="0.25">
      <c r="N248" s="5"/>
      <c r="O248" s="5"/>
    </row>
    <row r="249" spans="14:15" x14ac:dyDescent="0.25">
      <c r="N249" s="5"/>
      <c r="O249" s="5"/>
    </row>
    <row r="250" spans="14:15" x14ac:dyDescent="0.25">
      <c r="N250" s="5"/>
      <c r="O250" s="5"/>
    </row>
    <row r="282" spans="10:11" x14ac:dyDescent="0.25">
      <c r="J282" s="5"/>
      <c r="K282" s="5"/>
    </row>
    <row r="283" spans="10:11" x14ac:dyDescent="0.25">
      <c r="J283" s="5"/>
      <c r="K283" s="5"/>
    </row>
    <row r="284" spans="10:11" x14ac:dyDescent="0.25">
      <c r="J284" s="5"/>
      <c r="K284" s="5"/>
    </row>
    <row r="285" spans="10:11" x14ac:dyDescent="0.25">
      <c r="J285" s="5"/>
      <c r="K285" s="5"/>
    </row>
    <row r="286" spans="10:11" x14ac:dyDescent="0.25">
      <c r="J286" s="5"/>
      <c r="K286" s="5"/>
    </row>
    <row r="287" spans="10:11" x14ac:dyDescent="0.25">
      <c r="J287" s="5"/>
      <c r="K287" s="5"/>
    </row>
    <row r="288" spans="10:11" x14ac:dyDescent="0.25">
      <c r="J288" s="5"/>
      <c r="K288" s="5"/>
    </row>
    <row r="289" spans="10:11" x14ac:dyDescent="0.25">
      <c r="J289" s="5"/>
      <c r="K289" s="5"/>
    </row>
    <row r="290" spans="10:11" x14ac:dyDescent="0.25">
      <c r="J290" s="5"/>
      <c r="K290" s="5"/>
    </row>
    <row r="291" spans="10:11" x14ac:dyDescent="0.25">
      <c r="J291" s="5"/>
      <c r="K291" s="5"/>
    </row>
    <row r="292" spans="10:11" x14ac:dyDescent="0.25">
      <c r="J292" s="5"/>
      <c r="K292" s="5"/>
    </row>
    <row r="293" spans="10:11" x14ac:dyDescent="0.25">
      <c r="J293" s="5"/>
      <c r="K293" s="5"/>
    </row>
    <row r="294" spans="10:11" x14ac:dyDescent="0.25">
      <c r="J294" s="5"/>
      <c r="K294" s="5"/>
    </row>
    <row r="295" spans="10:11" x14ac:dyDescent="0.25">
      <c r="J295" s="5"/>
      <c r="K295" s="5"/>
    </row>
    <row r="296" spans="10:11" x14ac:dyDescent="0.25">
      <c r="J296" s="5"/>
      <c r="K296" s="5"/>
    </row>
    <row r="297" spans="10:11" x14ac:dyDescent="0.25">
      <c r="J297" s="5"/>
      <c r="K297" s="5"/>
    </row>
    <row r="298" spans="10:11" x14ac:dyDescent="0.25">
      <c r="J298" s="5"/>
      <c r="K298" s="5"/>
    </row>
    <row r="299" spans="10:11" x14ac:dyDescent="0.25">
      <c r="J299" s="5"/>
      <c r="K299" s="5"/>
    </row>
    <row r="300" spans="10:11" x14ac:dyDescent="0.25">
      <c r="J300" s="5"/>
      <c r="K300" s="5"/>
    </row>
    <row r="301" spans="10:11" x14ac:dyDescent="0.25">
      <c r="J301" s="5"/>
      <c r="K301" s="5"/>
    </row>
    <row r="302" spans="10:11" x14ac:dyDescent="0.25">
      <c r="J302" s="5"/>
      <c r="K302" s="5"/>
    </row>
    <row r="303" spans="10:11" x14ac:dyDescent="0.25">
      <c r="J303" s="5"/>
      <c r="K303" s="5"/>
    </row>
    <row r="304" spans="10:11" x14ac:dyDescent="0.25">
      <c r="J304" s="5"/>
      <c r="K304" s="5"/>
    </row>
    <row r="305" spans="10:11" x14ac:dyDescent="0.25">
      <c r="J305" s="5"/>
      <c r="K305" s="5"/>
    </row>
    <row r="306" spans="10:11" x14ac:dyDescent="0.25">
      <c r="J306" s="5"/>
      <c r="K306" s="5"/>
    </row>
    <row r="307" spans="10:11" x14ac:dyDescent="0.25">
      <c r="J307" s="5"/>
      <c r="K307" s="5"/>
    </row>
    <row r="308" spans="10:11" x14ac:dyDescent="0.25">
      <c r="J308" s="5"/>
      <c r="K308" s="5"/>
    </row>
    <row r="309" spans="10:11" x14ac:dyDescent="0.25">
      <c r="J309" s="5"/>
      <c r="K309" s="5"/>
    </row>
    <row r="310" spans="10:11" x14ac:dyDescent="0.25">
      <c r="J310" s="5"/>
      <c r="K310" s="5"/>
    </row>
    <row r="311" spans="10:11" x14ac:dyDescent="0.25">
      <c r="J311" s="5"/>
      <c r="K311" s="5"/>
    </row>
    <row r="312" spans="10:11" x14ac:dyDescent="0.25">
      <c r="J312" s="5"/>
      <c r="K312" s="5"/>
    </row>
    <row r="313" spans="10:11" x14ac:dyDescent="0.25">
      <c r="J313" s="5"/>
      <c r="K313" s="5"/>
    </row>
    <row r="314" spans="10:11" x14ac:dyDescent="0.25">
      <c r="J314" s="5"/>
      <c r="K314" s="5"/>
    </row>
    <row r="315" spans="10:11" x14ac:dyDescent="0.25">
      <c r="J315" s="5"/>
      <c r="K315" s="5"/>
    </row>
    <row r="316" spans="10:11" x14ac:dyDescent="0.25">
      <c r="J316" s="5"/>
      <c r="K316" s="5"/>
    </row>
    <row r="317" spans="10:11" x14ac:dyDescent="0.25">
      <c r="J317" s="5"/>
      <c r="K317" s="5"/>
    </row>
    <row r="318" spans="10:11" x14ac:dyDescent="0.25">
      <c r="J318" s="5"/>
      <c r="K318" s="5"/>
    </row>
    <row r="319" spans="10:11" x14ac:dyDescent="0.25">
      <c r="J319" s="5"/>
      <c r="K319" s="5"/>
    </row>
    <row r="320" spans="10:11" x14ac:dyDescent="0.25">
      <c r="J320" s="5"/>
      <c r="K320" s="5"/>
    </row>
    <row r="321" spans="10:11" x14ac:dyDescent="0.25">
      <c r="J321" s="5"/>
      <c r="K321" s="5"/>
    </row>
    <row r="322" spans="10:11" x14ac:dyDescent="0.25">
      <c r="J322" s="5"/>
      <c r="K322" s="5"/>
    </row>
    <row r="323" spans="10:11" x14ac:dyDescent="0.25">
      <c r="J323" s="5"/>
      <c r="K323" s="5"/>
    </row>
    <row r="324" spans="10:11" x14ac:dyDescent="0.25">
      <c r="J324" s="5"/>
      <c r="K324" s="5"/>
    </row>
    <row r="325" spans="10:11" x14ac:dyDescent="0.25">
      <c r="J325" s="5"/>
      <c r="K325" s="5"/>
    </row>
    <row r="326" spans="10:11" x14ac:dyDescent="0.25">
      <c r="J326" s="5"/>
      <c r="K326" s="5"/>
    </row>
    <row r="327" spans="10:11" x14ac:dyDescent="0.25">
      <c r="J327" s="5"/>
      <c r="K327" s="5"/>
    </row>
    <row r="328" spans="10:11" x14ac:dyDescent="0.25">
      <c r="J328" s="5"/>
      <c r="K328" s="5"/>
    </row>
    <row r="329" spans="10:11" x14ac:dyDescent="0.25">
      <c r="J329" s="5"/>
      <c r="K329" s="5"/>
    </row>
    <row r="330" spans="10:11" x14ac:dyDescent="0.25">
      <c r="J330" s="5"/>
      <c r="K330" s="5"/>
    </row>
    <row r="331" spans="10:11" x14ac:dyDescent="0.25">
      <c r="J331" s="5"/>
      <c r="K331" s="5"/>
    </row>
    <row r="332" spans="10:11" x14ac:dyDescent="0.25">
      <c r="J332" s="5"/>
      <c r="K332" s="5"/>
    </row>
    <row r="333" spans="10:11" x14ac:dyDescent="0.25">
      <c r="J333" s="5"/>
      <c r="K333" s="5"/>
    </row>
    <row r="334" spans="10:11" x14ac:dyDescent="0.25">
      <c r="J334" s="5"/>
      <c r="K334" s="5"/>
    </row>
    <row r="335" spans="10:11" x14ac:dyDescent="0.25">
      <c r="J335" s="5"/>
      <c r="K335" s="5"/>
    </row>
    <row r="336" spans="10:11" x14ac:dyDescent="0.25">
      <c r="J336" s="5"/>
      <c r="K336" s="5"/>
    </row>
    <row r="337" spans="10:11" x14ac:dyDescent="0.25">
      <c r="J337" s="5"/>
      <c r="K337" s="5"/>
    </row>
    <row r="338" spans="10:11" x14ac:dyDescent="0.25">
      <c r="J338" s="5"/>
      <c r="K338" s="5"/>
    </row>
    <row r="339" spans="10:11" x14ac:dyDescent="0.25">
      <c r="J339" s="5"/>
      <c r="K339" s="5"/>
    </row>
    <row r="340" spans="10:11" x14ac:dyDescent="0.25">
      <c r="J340" s="5"/>
      <c r="K340" s="5"/>
    </row>
    <row r="341" spans="10:11" x14ac:dyDescent="0.25">
      <c r="J341" s="5"/>
      <c r="K341" s="5"/>
    </row>
    <row r="342" spans="10:11" x14ac:dyDescent="0.25">
      <c r="J342" s="5"/>
      <c r="K342" s="5"/>
    </row>
    <row r="343" spans="10:11" x14ac:dyDescent="0.25">
      <c r="J343" s="5"/>
      <c r="K343" s="5"/>
    </row>
    <row r="344" spans="10:11" x14ac:dyDescent="0.25">
      <c r="J344" s="5"/>
      <c r="K344" s="5"/>
    </row>
    <row r="345" spans="10:11" x14ac:dyDescent="0.25">
      <c r="J345" s="5"/>
      <c r="K345" s="5"/>
    </row>
    <row r="346" spans="10:11" x14ac:dyDescent="0.25">
      <c r="J346" s="5"/>
      <c r="K346" s="5"/>
    </row>
    <row r="347" spans="10:11" x14ac:dyDescent="0.25">
      <c r="J347" s="5"/>
      <c r="K347" s="5"/>
    </row>
    <row r="348" spans="10:11" x14ac:dyDescent="0.25">
      <c r="J348" s="5"/>
      <c r="K348" s="5"/>
    </row>
    <row r="349" spans="10:11" x14ac:dyDescent="0.25">
      <c r="J349" s="5"/>
      <c r="K349" s="5"/>
    </row>
    <row r="350" spans="10:11" x14ac:dyDescent="0.25">
      <c r="J350" s="5"/>
      <c r="K350" s="5"/>
    </row>
    <row r="351" spans="10:11" x14ac:dyDescent="0.25">
      <c r="J351" s="5"/>
      <c r="K351" s="5"/>
    </row>
    <row r="352" spans="10:11" x14ac:dyDescent="0.25">
      <c r="J352" s="5"/>
      <c r="K352" s="5"/>
    </row>
    <row r="353" spans="10:11" x14ac:dyDescent="0.25">
      <c r="J353" s="5"/>
      <c r="K353" s="5"/>
    </row>
    <row r="354" spans="10:11" x14ac:dyDescent="0.25">
      <c r="J354" s="5"/>
      <c r="K354" s="5"/>
    </row>
    <row r="355" spans="10:11" x14ac:dyDescent="0.25">
      <c r="J355" s="5"/>
      <c r="K355" s="5"/>
    </row>
    <row r="356" spans="10:11" x14ac:dyDescent="0.25">
      <c r="J356" s="5"/>
      <c r="K356" s="5"/>
    </row>
    <row r="357" spans="10:11" x14ac:dyDescent="0.25">
      <c r="J357" s="5"/>
      <c r="K357" s="5"/>
    </row>
    <row r="358" spans="10:11" x14ac:dyDescent="0.25">
      <c r="J358" s="5"/>
      <c r="K358" s="5"/>
    </row>
    <row r="359" spans="10:11" x14ac:dyDescent="0.25">
      <c r="J359" s="5"/>
      <c r="K359" s="5"/>
    </row>
    <row r="360" spans="10:11" x14ac:dyDescent="0.25">
      <c r="J360" s="5"/>
      <c r="K360" s="5"/>
    </row>
    <row r="361" spans="10:11" x14ac:dyDescent="0.25">
      <c r="J361" s="5"/>
      <c r="K361" s="5"/>
    </row>
    <row r="362" spans="10:11" x14ac:dyDescent="0.25">
      <c r="J362" s="5"/>
      <c r="K362" s="5"/>
    </row>
    <row r="363" spans="10:11" x14ac:dyDescent="0.25">
      <c r="J363" s="5"/>
      <c r="K363" s="5"/>
    </row>
    <row r="364" spans="10:11" x14ac:dyDescent="0.25">
      <c r="J364" s="5"/>
      <c r="K364" s="5"/>
    </row>
    <row r="365" spans="10:11" x14ac:dyDescent="0.25">
      <c r="J365" s="5"/>
      <c r="K365" s="5"/>
    </row>
    <row r="366" spans="10:11" x14ac:dyDescent="0.25">
      <c r="J366" s="5"/>
      <c r="K366" s="5"/>
    </row>
    <row r="367" spans="10:11" x14ac:dyDescent="0.25">
      <c r="J367" s="5"/>
      <c r="K367" s="5"/>
    </row>
    <row r="368" spans="10:11" x14ac:dyDescent="0.25">
      <c r="J368" s="5"/>
      <c r="K368" s="5"/>
    </row>
    <row r="369" spans="10:11" x14ac:dyDescent="0.25">
      <c r="J369" s="5"/>
      <c r="K369" s="5"/>
    </row>
    <row r="370" spans="10:11" x14ac:dyDescent="0.25">
      <c r="J370" s="5"/>
      <c r="K370" s="5"/>
    </row>
    <row r="371" spans="10:11" x14ac:dyDescent="0.25">
      <c r="J371" s="5"/>
      <c r="K371" s="5"/>
    </row>
    <row r="372" spans="10:11" x14ac:dyDescent="0.25">
      <c r="J372" s="5"/>
      <c r="K372" s="5"/>
    </row>
    <row r="373" spans="10:11" x14ac:dyDescent="0.25">
      <c r="J373" s="5"/>
      <c r="K373" s="5"/>
    </row>
    <row r="374" spans="10:11" x14ac:dyDescent="0.25">
      <c r="J374" s="5"/>
      <c r="K374" s="5"/>
    </row>
    <row r="375" spans="10:11" x14ac:dyDescent="0.25">
      <c r="J375" s="5"/>
      <c r="K375" s="5"/>
    </row>
    <row r="376" spans="10:11" x14ac:dyDescent="0.25">
      <c r="J376" s="5"/>
      <c r="K376" s="5"/>
    </row>
    <row r="377" spans="10:11" x14ac:dyDescent="0.25">
      <c r="J377" s="5"/>
      <c r="K377" s="5"/>
    </row>
    <row r="378" spans="10:11" x14ac:dyDescent="0.25">
      <c r="J378" s="5"/>
      <c r="K378" s="5"/>
    </row>
    <row r="379" spans="10:11" x14ac:dyDescent="0.25">
      <c r="J379" s="5"/>
      <c r="K379" s="5"/>
    </row>
    <row r="380" spans="10:11" x14ac:dyDescent="0.25">
      <c r="J380" s="5"/>
      <c r="K380" s="5"/>
    </row>
    <row r="381" spans="10:11" x14ac:dyDescent="0.25">
      <c r="J381" s="5"/>
      <c r="K381" s="5"/>
    </row>
    <row r="382" spans="10:11" x14ac:dyDescent="0.25">
      <c r="J382" s="5"/>
      <c r="K382" s="5"/>
    </row>
    <row r="383" spans="10:11" x14ac:dyDescent="0.25">
      <c r="J383" s="5"/>
      <c r="K383" s="5"/>
    </row>
    <row r="384" spans="10:11" x14ac:dyDescent="0.25">
      <c r="J384" s="5"/>
      <c r="K384" s="5"/>
    </row>
    <row r="385" spans="10:11" x14ac:dyDescent="0.25">
      <c r="J385" s="5"/>
      <c r="K385" s="5"/>
    </row>
    <row r="386" spans="10:11" x14ac:dyDescent="0.25">
      <c r="J386" s="5"/>
      <c r="K386" s="5"/>
    </row>
    <row r="387" spans="10:11" x14ac:dyDescent="0.25">
      <c r="J387" s="5"/>
      <c r="K387" s="5"/>
    </row>
    <row r="388" spans="10:11" x14ac:dyDescent="0.25">
      <c r="J388" s="5"/>
      <c r="K388" s="5"/>
    </row>
    <row r="389" spans="10:11" x14ac:dyDescent="0.25">
      <c r="J389" s="5"/>
      <c r="K389" s="5"/>
    </row>
    <row r="390" spans="10:11" x14ac:dyDescent="0.25">
      <c r="J390" s="5"/>
      <c r="K390" s="5"/>
    </row>
    <row r="391" spans="10:11" x14ac:dyDescent="0.25">
      <c r="J391" s="5"/>
      <c r="K391" s="5"/>
    </row>
    <row r="392" spans="10:11" x14ac:dyDescent="0.25">
      <c r="J392" s="5"/>
      <c r="K392" s="5"/>
    </row>
    <row r="393" spans="10:11" x14ac:dyDescent="0.25">
      <c r="J393" s="5"/>
      <c r="K393" s="5"/>
    </row>
    <row r="394" spans="10:11" x14ac:dyDescent="0.25">
      <c r="J394" s="5"/>
      <c r="K394" s="5"/>
    </row>
    <row r="395" spans="10:11" x14ac:dyDescent="0.25">
      <c r="J395" s="5"/>
      <c r="K395" s="5"/>
    </row>
    <row r="396" spans="10:11" x14ac:dyDescent="0.25">
      <c r="J396" s="5"/>
      <c r="K396" s="5"/>
    </row>
    <row r="397" spans="10:11" x14ac:dyDescent="0.25">
      <c r="J397" s="5"/>
      <c r="K397" s="5"/>
    </row>
    <row r="398" spans="10:11" x14ac:dyDescent="0.25">
      <c r="J398" s="5"/>
      <c r="K398" s="5"/>
    </row>
    <row r="399" spans="10:11" x14ac:dyDescent="0.25">
      <c r="J399" s="5"/>
      <c r="K399" s="5"/>
    </row>
  </sheetData>
  <mergeCells count="28">
    <mergeCell ref="Z5:AA5"/>
    <mergeCell ref="AB5:AC5"/>
    <mergeCell ref="AD5:AE5"/>
    <mergeCell ref="T5:U5"/>
    <mergeCell ref="AF5:AG5"/>
    <mergeCell ref="V5:W5"/>
    <mergeCell ref="AT5:AU5"/>
    <mergeCell ref="AJ5:AK5"/>
    <mergeCell ref="AL5:AM5"/>
    <mergeCell ref="AN5:AO5"/>
    <mergeCell ref="AP5:AQ5"/>
    <mergeCell ref="AR5:AS5"/>
    <mergeCell ref="AV5:AW5"/>
    <mergeCell ref="A4:AW4"/>
    <mergeCell ref="A3:AW3"/>
    <mergeCell ref="A2:AW2"/>
    <mergeCell ref="X5:Y5"/>
    <mergeCell ref="J5:K5"/>
    <mergeCell ref="L5:M5"/>
    <mergeCell ref="N5:O5"/>
    <mergeCell ref="P5:Q5"/>
    <mergeCell ref="R5:S5"/>
    <mergeCell ref="A5:A6"/>
    <mergeCell ref="B5:C5"/>
    <mergeCell ref="D5:E5"/>
    <mergeCell ref="F5:G5"/>
    <mergeCell ref="H5:I5"/>
    <mergeCell ref="AH5:AI5"/>
  </mergeCells>
  <hyperlinks>
    <hyperlink ref="A1:B1" location="Содержание!B5" display="К содержанию"/>
    <hyperlink ref="A1:C1" location="Содержание!A1" display="К содержанию"/>
  </hyperlinks>
  <printOptions horizontalCentered="1"/>
  <pageMargins left="0.78740157480314965" right="0.78740157480314965" top="0.98425196850393704" bottom="0.98425196850393704" header="0.39370078740157483" footer="0.39370078740157483"/>
  <pageSetup paperSize="9" scale="115" orientation="landscape" r:id="rId1"/>
  <headerFooter alignWithMargins="0">
    <oddHeader>&amp;R&amp;"Times New Roman,обычный"&amp;12&amp;P</oddHeader>
  </headerFooter>
  <rowBreaks count="4" manualBreakCount="4">
    <brk id="35" max="16383" man="1"/>
    <brk id="66" max="16383" man="1"/>
    <brk id="97" max="16383" man="1"/>
    <brk id="1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Содержание</vt:lpstr>
      <vt:lpstr>1</vt:lpstr>
      <vt:lpstr>2</vt:lpstr>
      <vt:lpstr>'2'!Заголовки_для_печати</vt:lpstr>
      <vt:lpstr>'2'!Область_печати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Перник Марина Евгеньевна</dc:creator>
  <cp:lastModifiedBy>Радченко Виктория Юрьевна</cp:lastModifiedBy>
  <cp:lastPrinted>2023-05-03T10:54:14Z</cp:lastPrinted>
  <dcterms:created xsi:type="dcterms:W3CDTF">2021-09-07T09:14:19Z</dcterms:created>
  <dcterms:modified xsi:type="dcterms:W3CDTF">2024-04-19T14:26:20Z</dcterms:modified>
</cp:coreProperties>
</file>