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035" windowWidth="27495" windowHeight="10965"/>
  </bookViews>
  <sheets>
    <sheet name="Таблица 15" sheetId="1" r:id="rId1"/>
  </sheets>
  <definedNames>
    <definedName name="_xlnm.Print_Titles" localSheetId="0">'Таблица 15'!$4:$6</definedName>
    <definedName name="_xlnm.Print_Area" localSheetId="0">'Таблица 15'!$A$1:$L$123</definedName>
  </definedNames>
  <calcPr calcId="145621"/>
</workbook>
</file>

<file path=xl/calcChain.xml><?xml version="1.0" encoding="utf-8"?>
<calcChain xmlns="http://schemas.openxmlformats.org/spreadsheetml/2006/main">
  <c r="L117" i="1" l="1"/>
  <c r="K117" i="1"/>
  <c r="I117" i="1"/>
  <c r="L104" i="1"/>
  <c r="K104" i="1"/>
  <c r="I104" i="1"/>
  <c r="L90" i="1"/>
  <c r="K90" i="1"/>
  <c r="I90" i="1"/>
  <c r="L56" i="1"/>
  <c r="K56" i="1"/>
  <c r="I56" i="1"/>
  <c r="L43" i="1"/>
  <c r="K43" i="1"/>
  <c r="I43" i="1"/>
  <c r="L21" i="1"/>
  <c r="K21" i="1"/>
  <c r="I21" i="1"/>
  <c r="L10" i="1"/>
  <c r="K10" i="1"/>
  <c r="I10" i="1"/>
  <c r="I9" i="1" l="1"/>
  <c r="K9" i="1"/>
  <c r="L9" i="1"/>
</calcChain>
</file>

<file path=xl/sharedStrings.xml><?xml version="1.0" encoding="utf-8"?>
<sst xmlns="http://schemas.openxmlformats.org/spreadsheetml/2006/main" count="366" uniqueCount="173">
  <si>
    <r>
      <rPr>
        <b/>
        <sz val="14"/>
        <rFont val="Times New Roman"/>
        <family val="1"/>
        <charset val="204"/>
      </rPr>
      <t>Форма мониторинга реализации государственной программы (квартальная)</t>
    </r>
  </si>
  <si>
    <r>
      <rPr>
        <b/>
        <sz val="14"/>
        <rFont val="Times New Roman"/>
        <family val="1"/>
        <charset val="204"/>
      </rPr>
      <t>Наименование государственной программы: Экономическое развитие и инновационная экономика.                                                    Отчетный период II квартал 2019 г.</t>
    </r>
  </si>
  <si>
    <r>
      <rPr>
        <b/>
        <sz val="14"/>
        <rFont val="Times New Roman"/>
        <family val="1"/>
        <charset val="204"/>
      </rPr>
      <t>Ответственный исполнитель: Министерство экономического развития Российской Федерации</t>
    </r>
  </si>
  <si>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</si>
  <si>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</si>
  <si>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9.1.3</t>
  </si>
  <si>
    <t>Основное мероприятие 9.Р3 Федеральный проект "Старшее поколение"</t>
  </si>
  <si>
    <t>Контрольное событие 9.2.1.2.
Минэкономразвития России письмом от 26.12.2018 №38555-СШ/Д03и в Правительство Российской Федерации представлен доклад о ходе подготовки проекта постановления Правительства Российской Федерации  «Об организации Всероссийской переписи населения 2020 года». Разногласия с МВД России  и Минфином России не урегулированы (письмо МВД России от 26.12.2018 г. № 1/14859; письма Минфина России от 29.12.0218 № 14-08-07/96659, от 31.01.2019 №14-08-07/6416). После согласования проекта постановления, а также получения заключений Минкомсвязи России и Минюста России проект постановления будет внесен в Правительство Российской Федерации в установленном порядке.
Росстатом письмом  от 22.02.2019 №ГО-08-1/171-ПМ в Минэкономразвития России направлены доработанный проект постановления Правительства Российской Федерации "Об организации Всероссийской переписи населения 2020 года" и таблица разногласий по проекту постановления. 
Проведено 18.06.2019 Заседание Комиссии Правительства Российской Федерации по проведению Всероссийской переписи населения 2020 года ( Протокол направлен в рабочем порядке на согласование в Минэкономразвития).</t>
  </si>
  <si>
    <t>Мероприятие 9.2.1 Организация и проведение методологических разработок Всероссийской переписи населения 2020 года</t>
  </si>
  <si>
    <t>Основное мероприятие 9.2 Подготовка, проведение и подведение итогов всероссийских переписей населения (микропереписей)</t>
  </si>
  <si>
    <t xml:space="preserve"> Комиссией Правительства Российской Федерации по проведению Всероссийской переписи населения 2020 года поручено Минэкономразвития России внести в Правительство Российской Федерации проект постановления Правительства Российской Федерации «Об организации Всероссийской переписи населения 2020 года» до 10 августа 2019 года (Протокол от 18.06.2019 № 1)</t>
  </si>
  <si>
    <t xml:space="preserve">Проводятся:
- работы по согласованию технических заданий на поставку технических средств для  подготовки, проведения, обработки материалов и получения итогов Всероссийской переписи населения 2020 года;
-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</si>
  <si>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Произведена оценка затрат на проведение  сельскохозяйственной микропереписи 2021 года.
</t>
  </si>
  <si>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</si>
  <si>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</si>
  <si>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Статус контрольного события</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</si>
  <si>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</si>
  <si>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</si>
  <si>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</si>
  <si>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Ожидаемая дата наступления контрольного события/ожидаемое значение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</si>
  <si>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</si>
  <si>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</si>
  <si>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</si>
  <si>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</si>
  <si>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</si>
  <si>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</si>
  <si>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</si>
  <si>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</si>
  <si>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</si>
  <si>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</si>
  <si>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</si>
  <si>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</si>
  <si>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</si>
  <si>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</si>
  <si>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</si>
  <si>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</si>
  <si>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11</t>
    </r>
  </si>
  <si>
    <r>
      <rPr>
        <sz val="14"/>
        <rFont val="Times New Roman"/>
        <family val="1"/>
        <charset val="204"/>
      </rPr>
      <t>12</t>
    </r>
  </si>
  <si>
    <t>Государственная программа 15. Экономическое развитие и инновационная экономика.</t>
  </si>
  <si>
    <t>Подпрограмма 9. Официальная статистика</t>
  </si>
  <si>
    <t>X</t>
  </si>
  <si>
    <t>Х</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</si>
  <si>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</si>
  <si>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</si>
  <si>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</si>
  <si>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31.12.2024</t>
  </si>
  <si>
    <r>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330 работ. Принято 4 акта Правительства Российской Федерации по внесению изменений в Федеральный план статистических работ.
Сформирована и размещена на Интернет-портале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в Базе данных показателей муниципальных образований (БД ПМО) – 30.05.2019 (http://www.gks.ru/free_doc/new_site/bd_munst/munst.htm).
Подготовлен отчет о результатах выполнения Плана научно-исследовательских работ Росстата за 2018 год. Утверждено 8 конкурсных документаций на выполнение научно-исследовательских работ. Информация о проведении конкурсов размещена на официальном сайте единой информационной системы в сфере закупок – www.zakupki.gov.ru.
В соответствии с заключенными государственными контрактами осуществляется сопровождение Информационно-вычислительной системы Росстата.
</t>
    </r>
    <r>
      <rPr>
        <sz val="14"/>
        <color rgb="FF000000"/>
        <rFont val="Times New Roman"/>
        <family val="1"/>
        <charset val="204"/>
      </rPr>
      <t xml:space="preserve">
</t>
    </r>
  </si>
  <si>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</si>
  <si>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</si>
  <si>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</si>
  <si>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31.12.2021</t>
  </si>
  <si>
    <r>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330 работ. Принято 4 акта Правительства Российской Федерации по внесению изменений в Федеральный план статистических работ.
Сформирована и размещена на Интернет-портале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в Базе данных показателей муниципальных образований (БД ПМО) – 30.05.2019 (http://www.gks.ru/free_doc/new_site/bd_munst/munst.htm).
</t>
    </r>
    <r>
      <rPr>
        <sz val="14"/>
        <color rgb="FF000000"/>
        <rFont val="Times New Roman"/>
        <family val="1"/>
        <charset val="204"/>
      </rPr>
      <t xml:space="preserve">
</t>
    </r>
  </si>
  <si>
    <t>9.1.2</t>
  </si>
  <si>
    <t>Бурдаков М.В., Начальник Управления информационных ресурсов и технологий, Федеральная служба государственной статистики</t>
  </si>
  <si>
    <r>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2019 год, оказываются услуги по обеспечению связью центрального аппарата и территориальных органов государственной статистики.
Проводятся работы по согласованию технического задания на поставку запасных частей, комплектующих принадлежностей для обеспечения функционирования информационно-вычислительной системы Росстата (ИВС Росстата), а также расходных материалов к автоматизированным рабочим местам информационно-вычислительной системы Росстата (ИВС Росстата) (первая очередь).
</t>
    </r>
    <r>
      <rPr>
        <sz val="14"/>
        <color rgb="FF000000"/>
        <rFont val="Times New Roman"/>
        <family val="1"/>
        <charset val="204"/>
      </rPr>
      <t xml:space="preserve">
</t>
    </r>
  </si>
  <si>
    <r>
      <t xml:space="preserve">В рамках раздела I Плана научно-исследовательских работ Федеральной службы государственной статистики на 2019-2021 гг., утвержденного приказом Росстата от 6.12.2018 №716 (с изм. и доп. от 12.03.2019 № 130, от 05.04.2019 № 199, 30.05.2019 № 299), в 2019 году за счет средств текущего финансирования НИОКР предусмотрено к выполнению научными организациями на контрактной основе 11 научно-исследовательских работ. За 6 месяцев 2019 года утверждено и размещено на официальном сайте единой информационной системы в сфере закупок 8 конкурсных документаций на выполнение научно-исследовательских работ по разработке:
- рекомендаций по стоимостной оценке строительных объектов для международных сопоставлений ВВП (извещение о проведении открытого конкурса в электронной форме 
№ 0173100011919000033 от 29.04.2019). В июне определен победитель конкурса, проводятся работы по заключению контракта (Протокол от 25.06.2019 № 2019/39-Н смп);
- рекомендаций по расчету плотности сельского населения» (извещение о проведении открытого конкурса в электронной форме № 0173100011919000057 от 27.06.2019);
По итогам проведения конкурсных процедур заключены государственные контракты на выполнение 6 научно-исследовательских работ по разработке:
- рекомендаций по совершенствованию статистического наблюдения за инновационной деятельностью на основе новой редакции международного руководства по статистическому измерению инноваций, реализуемому ОЭСР совместно с Евростатом (четвертая редакция Руководства Осло), с учетом особенностей национальной экономики (Государственный контракт от 14.05.2019 № 19-НР-2019/ВШЭ-1);
- основных подходов к формированию показателей в соответствии с международными стандартами для организации статистического наблюдения за муниципальными отходами (Государственный контракт от 15.05.2019 № 23-НР-2019/ИЭ ЖКХ-1);
- алгоритмов расчета дохода от трудовой деятельности наемных работников и самостоятельно занятых лиц с годовой и квартальной периодичностью на уровне субъектов Российской Федерации (этап 2019 года)». (Государственный контракт от 21.06.2019 № 35-НР-2019/РЭУ-1).
- подходов к оценке дублирования форм и показателей всех видов отчетности, собираемых органами государственной власти и местного самоуправления» (Государственный контракт от 17.06.2019 № 33-НР-2019/ЦЭФК Групп-1);
- рекомендаций по оценке ожидаемой продолжительности жизни по субъектам Российской Федерации в годовом выражении на основе оперативной информации (Государственный контракт от 24.06.2019 № 36-НР-2019/МИРЭА-1);
- математической модели еженедельной оценки индекса потребительских цен на основе данных еженедельного мониторинга цен и рекомендации по ее использованию» (Государственный контракт от 25.06.2019 № 37-НР-2019/ВятГУ-1).
Подготовлен и 18 февраля 2019 года представлен руководству Росстата отчет о результатах выполнения Плана научно-исследовательских работ Росстата за 2018 год, утвержденного приказом Росстата от 20.12.2017 №847 (с изм. и доп.).
</t>
    </r>
    <r>
      <rPr>
        <sz val="14"/>
        <color rgb="FF000000"/>
        <rFont val="Times New Roman"/>
        <family val="1"/>
        <charset val="204"/>
      </rPr>
      <t xml:space="preserve">
</t>
    </r>
  </si>
  <si>
    <t>9.2</t>
  </si>
  <si>
    <r>
      <t xml:space="preserve">В 2019 году по вопросам подготовки Всероссийской переписи населения 2020 года проведены: 
в январе-феврале - серия совещаний у руководителя Росстата П.В. Малкова;
в мае - заседания региональных Советов руководителей территориальных органов Росстата, расположенных в Центральном, Южном и Северо-Кавказском федеральных округах;
в июне - обучающие семинары по вопросам актуализации списков адресов домов и составлению оргпланов ВПН-2020.
18 июня в Доме Правительства Российской Федерации в заседании Комиссии Правительства Российской Федерации по проведению Всероссийской переписи населения 2020 года приняли участие Руководитель Росстата Малков П.В. и начальник Управления статистики населения и здравоохранения Никитина С.Ю. 
Проект Программы Всероссийской переписи населения 2020 года в апреле 2019 года направлен на согласование в федеральные органы исполнительной власти, научным организациям, территориальным органам Росстата, в мае т.г. проект Программы и формы бланков переписных листов представлены на согласование в Минэкономразвития России.
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(приказ Росстата от 22.03.2019 № 163, с изменениями от 04.04.2019 № 193 и от 15.05.2019 № 273);
- инструкции по актуализации списков адресов домов в городских и сельских населенных пунктах для регистратора и территориальных органов Росстата; по составлению организационного плана проведения Всероссийской переписи населения 2020 года в муниципальных образованиях (от 07.06.2019 № 326).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 разработке алгоритмов устранения возрастной аккумуляции в данных о возрастной структуре населения, полученных по итогам переписи населения (извещение о проведении открытого конкурса в электронной форме от 25.04.2019 №0173100011919000031). Проведены конкурсные процедуры по рассмотрению поступивших заявок и подведены итоги открытого конкурса в электронной форме (Протокол от 21.06.2019 № ППИ1);
- рекомендаций по подготовке и применению алгоритмов объединения (консолидации) первичных данных переписи населения из разных источников (Этап 2019 года. Этап 2020 года) (извещение о проведении открытого конкурса в электронной форме от 28.09.2019 № 0173100011919000058);
-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(извещение о проведении открытого конкурса в электронной форме от 28.06.2019 № 0173100011919000059).
Заключен государственный контракт от 30.04.2019 № 14-ВПН-2019/КанцАйленд-1 на поставку канцелярских принадлежностей для лиц, привлекаемых к подготовке и проведению Всероссийской переписи населения 2020 года в территориальные органы Росстата.
Проводятся:
- работы по согласованию технических заданий на поставку технических средств для  подготовки, проведения, обработки материалов и получения итогов Всероссийской переписи населения 2020 года;
-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t>
    </r>
    <r>
      <rPr>
        <sz val="14"/>
        <color rgb="FF000000"/>
        <rFont val="Times New Roman"/>
        <family val="1"/>
        <charset val="204"/>
      </rPr>
      <t xml:space="preserve">
</t>
    </r>
  </si>
  <si>
    <t>9.2.1</t>
  </si>
  <si>
    <t>Никитина С.Ю., Начальник Управления статистики населения и здравоохранения, Федеральная служба государственной статистики</t>
  </si>
  <si>
    <r>
      <t xml:space="preserve">Проведено совещание по вопросам подготовки к ВПН-2020 на тему: «О Программе Всероссийской переписи населения 2020 года» (протокол совещания у руководителя Росстата П.В. Малкова от 24.01.2019 №ПМ/08/4-ПС).
Разработан проект Программы Всероссийской переписи населения 2020 года и направлен на согласование в федеральные органы исполнительной власти, научным организациям, территориальным органам Росстата (письма Росстата от 05.04.2019 №ПМ-08-2/1008-МВ, от 08.04.2019 № ПМ-08-2/1185-ДР, от 08.04.2019 №ПМ-08-2/1876-ТО). Проект Программы Всероссийской переписи населения 2020 года и формы бланков переписных листов направлены на согласование в Минэкономразвития России (письмо Росстата от 27.05.2019 № ПМ-08-2/1578-МВ).
Приказом Росстата от 07.06.2019 № 326 «Об утверждении документов Всероссийской переписи населения 2020 года» утверждены:
- Инструкции по актуализации списков адресов домов в городских и сельских населенных пунктах для регистратора;
- Инструкции по актуализации списков адресов домов в городских и сельских населенных пунктах для территориальных органов Росстата;
- Инструкции по составлению организационного плана проведения Всероссийской переписи населения 2020 года в муниципальных образованиях.
18.06.2019 в Доме Правительства Российской Федерации в заседании Комиссии Правительства Российской Федерации по проведению Всероссийской переписи населения 2020 года приняли участие Руководитель Росстата Малков П.В. и начальник Управления статистики населения и здравоохранения Никитина С.Ю.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работы по:
- разработке алгоритмов устранения возрастной аккумуляции в данных о возрастной структуре населения, полученных по итогам переписи населения (извещение о проведении открытого конкурса в электронной форме от 25.04.2019 №0173100011919000031). Проведены конкурсные процедуры по рассмотрению поступивших заявок и подведены итоги открытого конкурса в электронной форме (Протокол от 21.06.2019 № ППИ1);
- разработке рекомендаций по подготовке и применению алгоритмов объединения (консолидации) первичных данных переписи населения из разных источников(Этап 2019 года. Этап 2020 года)" (извещение о проведении открытого конкурса в электронной форме от 28.09.2019 № 0173100011919000058);
-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(извещение о проведении открытого конкурса в электронной форме от 28.06.2019 № 0173100011919000059).
</t>
    </r>
    <r>
      <rPr>
        <sz val="14"/>
        <color rgb="FF000000"/>
        <rFont val="Times New Roman"/>
        <family val="1"/>
        <charset val="204"/>
      </rPr>
      <t xml:space="preserve">
</t>
    </r>
  </si>
  <si>
    <t>включено в иной план</t>
  </si>
  <si>
    <t>Матвеенко А.В., Врио директора Департамента государственного управления, Министерство экономического развития Российской Федерации</t>
  </si>
  <si>
    <t>9.2.2</t>
  </si>
  <si>
    <t>Мероприятие 9.2.2  Организационные мероприятия по подготовке, проведению и формированию итогов Всероссийской переписи населения 2020 года</t>
  </si>
  <si>
    <t>Базаров А.В., Начальник Управления организации проведения переписей и сплошных обследований , Федеральная служба государственной статистики</t>
  </si>
  <si>
    <r>
      <t xml:space="preserve">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(приказ Росстата от 22.03.2019 № 163, с изменениями от 04.04.2019 № 193 и от 15.05.2019 №273).
В 2019 году в рамках подготовки к проведению Всероссийской переписи населения 2020 года проведены:
- серия совещаний у руководителя Росстата П.В. Малкова (в январе-феврале); 
- заседания региональных Советов руководителей территориальных органов Федеральной службы государственной статистики, расположенных в Южном и Северо-Кавказском (в г. Майкопе 21-22 мая) Центральном федеральных округах (в г. Липецке 28-29 мая) (приказ Росстата от 29.12.2018 № 786, с изменениями от 17.05.2019 № 277, № 279) ;
- обучающие семинары по вопросам актуализации списков адресов домов и составлению оргпланов ВПН-2020 (в г. Кисловодске - 1 этап с 18 по 20 июня и 2 этап – с 25 по27 июня) (приказы Росстата от 29.12.2018 № 786, 10.04.2019 № 204, 17.04.2019 № 224, 29.05.2019 №296).
Заключен государственный контракт от 30.04.2019 № 14-ВПН-2019/КанцАйленд-1 на поставку канцелярских принадлежностей для лиц, привлекаемых к подготовке и проведению Всероссийской переписи населения 2020 года в территориальные органы Росстата.
Доведены денежные средства в территориальные органы Росстата для заключения гражданско-правовых договоров с временным персоналом на выполнение работ, связанных со сбором и обработкой информации по проведению Всероссийской переписи населеняия 2020.
</t>
    </r>
    <r>
      <rPr>
        <sz val="14"/>
        <color rgb="FF000000"/>
        <rFont val="Times New Roman"/>
        <family val="1"/>
        <charset val="204"/>
      </rPr>
      <t xml:space="preserve">
</t>
    </r>
  </si>
  <si>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</si>
  <si>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</si>
  <si>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</si>
  <si>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пробной переписи населения 2018 года</t>
  </si>
  <si>
    <t>31.12.2019</t>
  </si>
  <si>
    <r>
      <t xml:space="preserve">Проводятся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 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В территориальных органах Росстата заключены гражданско-правовые договора с временным персоналом, администраторами локальной вычислительной сети (ЛВС), на выполнение работ, связанных со сбором сведений о населении, их обработкой и подведением итогов Всероссийской переписи населения 2020 года.
</t>
    </r>
    <r>
      <rPr>
        <sz val="14"/>
        <color rgb="FF000000"/>
        <rFont val="Times New Roman"/>
        <family val="1"/>
        <charset val="204"/>
      </rPr>
      <t xml:space="preserve">
</t>
    </r>
  </si>
  <si>
    <t>9.3</t>
  </si>
  <si>
    <t>Основное мероприятие 9.3 Подготовка, проведение и подведение итогов всероссийских сельскохозяйственных переписей (микропереписей)</t>
  </si>
  <si>
    <r>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 
Произведена оценка затрат на проведение сельскохозяйственной микропереписи 2021 года.
</t>
    </r>
    <r>
      <rPr>
        <sz val="14"/>
        <color rgb="FF000000"/>
        <rFont val="Times New Roman"/>
        <family val="1"/>
        <charset val="204"/>
      </rPr>
      <t xml:space="preserve">
</t>
    </r>
  </si>
  <si>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</si>
  <si>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</si>
  <si>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</si>
  <si>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</si>
  <si>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</si>
  <si>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r>
      <t xml:space="preserve">В рамках государственных контрактов: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По итогам проведения конкурсных процедур заключены государственные контракты:
-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 от 04.06.2019 № 27-НР-МСП-2019/АБК-1 на выполнение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t>
    </r>
    <r>
      <rPr>
        <sz val="14"/>
        <color rgb="FF000000"/>
        <rFont val="Times New Roman"/>
        <family val="1"/>
        <charset val="204"/>
      </rPr>
      <t xml:space="preserve">
</t>
    </r>
  </si>
  <si>
    <t>9.4.1</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</si>
  <si>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</si>
  <si>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r>
      <t xml:space="preserve">В рамках Государственного контракта от 14.05.2018 №22-ГДПТК/242-2018-2019/Програм-Продукт-1 на тему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Заключен Государственный контракт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2019г.
</t>
    </r>
    <r>
      <rPr>
        <sz val="14"/>
        <color rgb="FF000000"/>
        <rFont val="Times New Roman"/>
        <family val="1"/>
        <charset val="204"/>
      </rPr>
      <t xml:space="preserve">
</t>
    </r>
  </si>
  <si>
    <t>9.4.2</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</si>
  <si>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</si>
  <si>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r>
      <t>Заключен Государственный контракт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t>
    </r>
    <r>
      <rPr>
        <sz val="14"/>
        <color rgb="FF000000"/>
        <rFont val="Times New Roman"/>
        <family val="1"/>
        <charset val="204"/>
      </rPr>
      <t xml:space="preserve">
</t>
    </r>
  </si>
  <si>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</si>
  <si>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</si>
  <si>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Зарубина Е.В., Начальник Управления национальных счетов , Федеральная служба государственной статистики</t>
  </si>
  <si>
    <r>
      <t>В рамках Государственного контракта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t>
    </r>
    <r>
      <rPr>
        <sz val="14"/>
        <color rgb="FF000000"/>
        <rFont val="Times New Roman"/>
        <family val="1"/>
        <charset val="204"/>
      </rPr>
      <t xml:space="preserve">
</t>
    </r>
  </si>
  <si>
    <t>9.4.5</t>
  </si>
  <si>
    <t>Мероприятие 9.4.5 Осуществление выполнения научно-исследовательской работы в рамках подготовки и проведения сплошного наблюдения за деятельностью субъектов малого и среднего предпринимательства</t>
  </si>
  <si>
    <t>Шустова Е.А., Начальник Управления статистики предприятий, Федеральная служба государственной статистики</t>
  </si>
  <si>
    <r>
      <t>По итогам проведения конкурсных процедур заключен Государственный контракт от 04.06.2019 № 27-НР-МСП-2019/АБК-1 на выполнение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Исполнитель по контракту приступил к выполнению I этапа работ.</t>
    </r>
    <r>
      <rPr>
        <sz val="14"/>
        <color rgb="FF000000"/>
        <rFont val="Times New Roman"/>
        <family val="1"/>
        <charset val="204"/>
      </rPr>
      <t xml:space="preserve">
</t>
    </r>
  </si>
  <si>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</si>
  <si>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</si>
  <si>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</si>
  <si>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</si>
  <si>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</si>
  <si>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30.05.2019</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</si>
  <si>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</si>
  <si>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</si>
  <si>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</si>
  <si>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</si>
  <si>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r>
      <t xml:space="preserve">Приказом Росстата от 19.06.2019 № 343 утвержден календарный план подготовки, проведения и обработки итогов Выборочного наблюдения доходов населения и участия в социальных программах на 2019-2021 годы. 
Проведены:
- опросы по программе Выборочного наблюдения доходов населения и участия в социальных программах за 2018 год с охватом 60 тыс. домохозяйств во всех субъектах Российской Федерации;
- опытная эксплуатация программного обеспечения СДП-2019 (ВНДН) и организована работа по вводу тестовых вопросников ВНДН в ПК СДП-2019.
В феврале – июне 2019 г. проводятся работы по вводу и контролю первичных статистических данных Выборочного наблюдения доходов населения и участия в социальных программах; формированию и проверке обобщенного информационного фонда выборочного наблюдения доходов населения и участия в социальных программах с данными в целом по Российской Федерации.
В апреле 2019 года в системе открытого доступа на официальном сайте Росстата в информационно-телекоммуникационной сети «Интернет» опубликованы: 
- итоги Выборочного наблюдения доходов населения и участия в социальных программах 2018 года ((http://www.gks.ru/free_doc/new_site/vndn-2018/index.html); 
- статистические (публикационные) таблицы с итогами наблюдения в разрезе субъектов Российской Федерации (http://www.gks.ru/free_doc/new_site/inspection/itog_inspect1.htm); 
- базы микроданных ((http://www.gks.ru/free_doc/new_site/vndn-2018/index.html).
В мае 2019 года в территориальные органы Росстата направлены запросы на уточнение информации, полученной в ходе проведения наблюдения.
Утверждена конкурсная документация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(извещение о проведении открытого конкурса в электронной форме от 31.05.2019 № 0173100011919000048).
По итогам проведения конкурсных процедур заключен Государственный контракт от 24.06.2019 № 38-НР-СДП-2019/НИИ-2 на выполнение научно-исследовательской работы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в 2020 году.
Продолжается оказание методологической  поддержки ТОГСам по вопросам проведения наблюдения и заполнения вопросников на Портале ПК СДП.
Доведены средства до территориальных органов Росстата на приобретение расходных материалов для офисного оборудования и оказание услуг связи. 
В территориальных органах Росстата заключены и оплачены гражданско-правовые договора с временным персоналом (оператор ФЛК и оператор ввода статистической информации) за выполненные работы, связанные с проведением выборочного наблюдения доходов населения и участия в социальных программах в феврале-марте 2019 года.
</t>
    </r>
    <r>
      <rPr>
        <sz val="14"/>
        <color rgb="FF000000"/>
        <rFont val="Times New Roman"/>
        <family val="1"/>
        <charset val="204"/>
      </rPr>
      <t xml:space="preserve">
</t>
    </r>
  </si>
  <si>
    <t>9.5.4</t>
  </si>
  <si>
    <t>Мероприятие 9.5.4 Организация и проведение комплексного наблюдения условий жизни населения</t>
  </si>
  <si>
    <t>9.5.5</t>
  </si>
  <si>
    <t>Мероприятие 9.5.5 Организация и проведение выборочного наблюдения использования суточного фонда времени населением</t>
  </si>
  <si>
    <t>30.04.2020</t>
  </si>
  <si>
    <t>9.5.6</t>
  </si>
  <si>
    <t>Мероприятие 9.5.6 Организация и проведение выборочного наблюдения труда мигрантов</t>
  </si>
  <si>
    <t>Зайнуллина З.Ж., Начальник Управления статистики труда, Федеральная служба государственной статистики</t>
  </si>
  <si>
    <t>9.5.8</t>
  </si>
  <si>
    <t>Мероприятие 9.5.8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</si>
  <si>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</si>
  <si>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15.04.2021</t>
  </si>
  <si>
    <r>
      <t xml:space="preserve">Доведены средства в территориальные органы Росстата для заключения контрактов с лицами, привлекаемыми на договорной основе в соответствии с законодательством Российской Федерации к выполнению в период с 8 января по 28 февраля 2019 года работ по уточнению списков респондентов федерального статистического наблюдения и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опубликованы 29.03.2019 на Интернет-портале Росстата (http://www.gks.ru/free_doc/new_site/population/obraz/dop-obraz.htm) в разделе /Официальная статистика/ Население/ Образование/ Итоги федеральных статистических наблюдений /Дополнительное образование детей (форма № 1-ДОП).
</t>
    </r>
    <r>
      <rPr>
        <sz val="14"/>
        <color rgb="FF000000"/>
        <rFont val="Times New Roman"/>
        <family val="1"/>
        <charset val="204"/>
      </rPr>
      <t xml:space="preserve">
</t>
    </r>
  </si>
  <si>
    <t>9.5.10</t>
  </si>
  <si>
    <t>Мероприятие 9.5.10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</si>
  <si>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</si>
  <si>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</si>
  <si>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</si>
  <si>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</si>
  <si>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31.03.2021</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</si>
  <si>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</si>
  <si>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</si>
  <si>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9.6.3</t>
  </si>
  <si>
    <t>Мероприятие 9.6.3 Подготовка, проведение и обработка итогов выборочного наблюдения за деятельностью хозяйств населения</t>
  </si>
  <si>
    <t>9.7</t>
  </si>
  <si>
    <t>Основное мероприятие 9.7 Развитие системы государственной статистики</t>
  </si>
  <si>
    <t>9.7.1</t>
  </si>
  <si>
    <t>Мероприятие 9.7.1  Управление проектом «Развитие системы государственной статистики - 2»</t>
  </si>
  <si>
    <t>31.10.2019</t>
  </si>
  <si>
    <r>
      <t>Подготовлены проекты плана закупок, плана реализации и бюджета Проекта и годовая отчетность по Проекту. Проведена текущая работа по обеспечению конкурсных процедур в рамках действующего Плана закупок Проекта, включая обеспечение перевода на английский язык конкурсной документации.</t>
    </r>
    <r>
      <rPr>
        <sz val="14"/>
        <color rgb="FF000000"/>
        <rFont val="Times New Roman"/>
        <family val="1"/>
        <charset val="204"/>
      </rPr>
      <t xml:space="preserve">
</t>
    </r>
  </si>
  <si>
    <t>9.7.2</t>
  </si>
  <si>
    <t>Мероприятие 9.7.2 Модернизация методологии экономической статистики</t>
  </si>
  <si>
    <t>30.06.2021</t>
  </si>
  <si>
    <t>9.7.3</t>
  </si>
  <si>
    <t>Мероприятие 9.7.3 Совершенствование социальной статистики</t>
  </si>
  <si>
    <t>9.7.4</t>
  </si>
  <si>
    <t>Мероприятие 9.7.4 Развитие кадрового потенциала</t>
  </si>
  <si>
    <t>Харитонов И.Е., Начальник Управления статистики зарубежных стран и международных статистических проектов, Федеральная служба государственной статистики</t>
  </si>
  <si>
    <t>9.Р3</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</si>
  <si>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</si>
  <si>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</si>
  <si>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9.Р3.1.1</t>
  </si>
  <si>
    <t>Контрольное событие 9.Р3.1.1 Утвержден Календарный план подготовки и проведения выборочного наблюдения состояния здоровья населения</t>
  </si>
  <si>
    <t>отражает результат выполнения мероприятий приоритетных национальных проектов; 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t>
  </si>
  <si>
    <t>15.06.2019</t>
  </si>
  <si>
    <r>
      <t xml:space="preserve">В мае 2019 г. опубликованы предварительные итоги выборочного наблюдения рациона питания населения 2018 года  в Единой межведомственной информационно-статистическая системе (ЕМИСС) (https://fedstat.ru/organizations/). 
Проводятся:
- 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
- работы по подготовке окончательных итогов и базы микроданных выборочного наблюдения рациона питания населения для публикации в открытом доступе на официальном сайте Росстата.
Проведена корректировка коэффициентов взвешивания для распространения данных наблюдения на генеральную совокупность.
Утверждена конкурсная документация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(извещение о проведении открытого конкурса в электронной форме от 31.05.2019 № 0173100011919000048).
</t>
    </r>
    <r>
      <rPr>
        <sz val="14"/>
        <color rgb="FF000000"/>
        <rFont val="Times New Roman"/>
        <family val="1"/>
        <charset val="204"/>
      </rPr>
      <t xml:space="preserve">
</t>
    </r>
  </si>
  <si>
    <r>
      <t xml:space="preserve">Приказами Росстата утверждены: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Основные методологические и организационные положения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Приказом Росстата от 28.06.2019 № 366 внесены изменения в Календарный план подготовки, проведения и обработки итогов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на 2019-2020 годы, утвержденного приказом Росстата от 21.12.2018 № 761.
В целях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проведены конкурсные процедуры и заключены государственные контракты от 14.03.19 ГК №6-СДП-2019/ИП Божко-1 на поставку в центральный аппарат и территориальные органы Росстата бланочной продукции и от 30.04.2019 № 16-СДП-2019/Юнион Трейд-3 на поставку в территориальные органы Росстата продукции для фиксации данных (канцелярских принадлежностей).
Утверждена конкурсная документация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(извещение о проведении открытого конкурса в электронной форме от 31.05.2019 № 0173100011919000048).
По итогам проведения конкурсных процедур заключен Государственный контракт на выполнение научно-исследовательской работы по теме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2019 года)(Государственный контракт от 04.06.2019 Б/Н). 
Доведены средства до территориальных органов Росстата на приобретение расходных материалов для офисного оборудования и оказание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августе 2019 года.
</t>
    </r>
    <r>
      <rPr>
        <sz val="14"/>
        <color rgb="FF000000"/>
        <rFont val="Times New Roman"/>
        <family val="1"/>
        <charset val="204"/>
      </rPr>
      <t xml:space="preserve">
</t>
    </r>
  </si>
  <si>
    <r>
      <t xml:space="preserve">В январе 2019 г. проведен анализ сформированного обобщенного информационного фонда комплексного наблюдения условий жизни населения. В феврале 2019 г. сформирована предварительная версия публикационных таблиц по итогам наблюдения. Предварительные итоги комплексного наблюдения условий жизни населения опубликованы на официальном сайте Росстата в информационно-телекоммуникационной сети «Интернет» в марте 2019 года (http://www.gks.ru/free_doc/new_site/KOUZ18/index.html).
Проводятся работы по подготовке окончательных итогов и базы микроданных комплексного наблюдения условий жизни населения для публикации в открытом доступе на официальном сайте Росстата.
Утверждена конкурсная документация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(извещение о проведении открытого конкурса в электронной форме от 31.05.2019 № 0173100011919000048).
</t>
    </r>
    <r>
      <rPr>
        <sz val="14"/>
        <color rgb="FF000000"/>
        <rFont val="Times New Roman"/>
        <family val="1"/>
        <charset val="204"/>
      </rPr>
      <t xml:space="preserve">
</t>
    </r>
  </si>
  <si>
    <r>
      <t xml:space="preserve">Приказами Росстата утверждены:
Календарный план подготовки, проведения и обработки итогов Выборочного наблюдения использования суточного фонда времени населением 2019 года(от 13.12.2018 № 738, с изм. от 28.06.2019 № 367);
формы выборочного наблюдения использования суточного фонда времени населением (от 12.02.2019 № 68). 
В марте 2019 г. проведены организационные мероприятия по подготовке выборочного наблюдения в субъектах Российской Федерации, в мае т.г. в Туластате проведен семинар по вопросам подготовки и проведения выборочного наблюдения  использования суточного фонда времени населением в 2019 году с участием представителей ТОГС от всех субъектов Российской Федерации.
Утверждена конкурсная документация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(извещение о проведении открытого конкурса в электронной форме от 31.05.2019 № 0173100011919000048).
По итогам проведения конкурсных процедур заключен государственный контракт  на выполнение научно-исследовательской работы по разработке алгоритмов формирования обобщающих показателей по итогам выборочного наблюдения использования суточного фонда времени населением на основе применения Международного классификатора видов деятельности для статистики использования времени (ICATUS, 2016) (Государственный контракт от 10.06.2019 № 31-НР-СДП-2019/МИРЭА-1).
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использования суточного фонда времени населением в октябре-ноябре 2019 года.
</t>
    </r>
    <r>
      <rPr>
        <sz val="14"/>
        <color rgb="FF000000"/>
        <rFont val="Times New Roman"/>
        <family val="1"/>
        <charset val="204"/>
      </rPr>
      <t xml:space="preserve">
</t>
    </r>
  </si>
  <si>
    <r>
      <t xml:space="preserve">В апреле-мае проведены опросы по программе Выборочного наблюдения труда мигрантов с охватом 64 тыс. домохозяйств во всех субъектах Российской Федерации.
Приказами Росстата утверждены:
Анкета выборочного наблюдения труда мигрантов (от 04.02.2019 № 50); 
Календарный план подготовки, проведения и обработки итогов выборочного наблюдения труда мигрантов в 2019 году (от 20.02.2019 № 84);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Основные методологические и организационные положения Выборочного наблюдения труда мигрантов в 2019 году (от 10.04.2019 № 206).
Заключены государственные контракты:
- от 16.01.2019 № 1-НР-СДП-2019/ООО СК «Инжиниринг»-1 на поставку канцелярских принадлежностей выборочного наблюдения использования труда мигрантов в территориальные органы Росстата;
 - от 16.01.2019 № 2-СДП-2019/Юнион Трейд-1 на поставку продукции для фиксации данных выборочного наблюдения использования труда мигрантов в территориальные органы Росстата.
Утверждены и размещены на официальном сайте единой информационной системы в сфере закупок (www.zakupki.gov.ru) конкурсные документации на выполнение:
 работ, связанных с развитием программного комплекса для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а также работ по обработке материалов и получению итогов выборочного статистического наблюдения за использованием труда мигрантов, 2019 год (извещение о проведении открытого конкурса в электронной форме № 0173100011919000045 от 30.05.2019). 
- научно-исследовательской работы по разработке рекомендаций по совершенствованию программы выборочного наблюдения за участием населения в непрерывном образовании в соответствии с рекомендациями ОЭСР и Евростата (с учетом опыта других стран) (извещение о проведении открытого конкурса в электронной форме № 0173100011919000035 от 30.04.2019). Определен победитель, с которым проводится работа по заключению контракта (Протокол от 25.06.2019 № 2019/40-н).
Проведены семинары:
в Росстате - по использованию программы SPSS Statistics для формирования итогов выборочного наблюдения труда мигрантов и выборочного обследования рабочей силы с участием представителей территориальных органов Росстата от 16 субъектов Российской Федерации;
В Ростовстате - по вопросам подготовки и проведения выборочного наблюдения  труда мигрантов в 2019 году с участием представителей территориальных органов Росстата от всех субъектов Российской Федерации.
Доведены средства до территориальных органов Росстата на заключение контрактов с лицами, привлекаемыми в 2019 году на договорной основе к выполнению работ, связанных с проведением выборочного наблюдения труда мигрантов в 2019 году.
</t>
    </r>
    <r>
      <rPr>
        <sz val="14"/>
        <color rgb="FF000000"/>
        <rFont val="Times New Roman"/>
        <family val="1"/>
        <charset val="204"/>
      </rPr>
      <t xml:space="preserve">
</t>
    </r>
  </si>
  <si>
    <t xml:space="preserve">В целях развития системы статистических показателей, характеризующих финансовое положение и условия жизни семей с детьми и старшего поколения, а также мониторинга эффективности применяемых мер по сокращению бедности, адресности социальной помощи в План научно-исследовательских работ Федеральной службы государственной статистики, утвержденный приказом от 6.12.2018 №716 внесены изменения в части включения на 2019 год дополнительных научно-исследовательских работ (приказ Росстата от 5.04.2019 № 199).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 разработке рекомендаций по развитию информационной базы для разработки статистических показателей бедности (этап 2019 года) (извещение о проведении открытого конкурса в электронной форме от 27.06.2019 № 0173100011919000054);
- разработке и апробации рекомендаций по совершенствованию программ и методов проведения, обработки и распространения итогов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демографических групп населения (этап 2019 года) (извещение о проведении открытого конкурса в электронной форме от 27.06.2019 
№ 0173100011919000055);
- разработке подходов к созданию экспертно-аналитической системы (на основе методов микромоделирования) для оценки эффективности мер социальной поддержки населения и их влияния на уровень бедности (этап 2019 года) (извещение о проведении открытого конкурса в электронной форме от 27.06.2019 № 0173100011919000056).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 г.).
</t>
  </si>
  <si>
    <t xml:space="preserve">В январе – июне 2019 года проводились:
- выборочное обследование домашних хозяйств по вопросам занятости и безработицы (обследование рабочей силы). Итоги обследования рабочей силы за май 2019 года размещены на официальном сайте Росстата в срочной публикации «Занятость и безработица в Российской Федерации» (http://www.gks.ru/bgd/free/B04_03/IssWWW.exe/Stg/d04/118.htm)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 дополнены 15.04.2019 г., за январь-март 2019 г. - 23.04.2019 г. и дополнены 24.05.2019 г  (http://www.gks.ru/wps/wcm/connect/rosstat_main/rosstat/ru/statistics/wages/);
- публикация бюллетеня «Обследование рабочей силы» с итогами за 2018 год (дата публикации - 25.03.2019), за I квартал 2019 г. (дата публикации 30.05.2019) (http://www.gks.ru/wps/wcm/connect/rosstat_main/rosstat/ru/statistics/publications/catalog/doc_1140097038766);
-  опросы по программе Выборочного обследования ЛПХ за январь-декабрь 2018г., I квартал 2019 г., май 2019 г.;
- итоги федеральных статистических наблюдений о производстве сельскохозяйственной продукции размещены на официальном сайте Росстата (дата последней публикации 23.05.2019) (http://www.gks.ru/wps/wcm/connect/rosstat_main/rosstat/ru/statistics/publications/catalog/doc_1265196018516).
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 (от 29.12.2018 № 794 с изменениями от 06.03.2019 №126).
Утверждена и размещена на официальном сайте единой информационной системы в сфере закупок (www.zakupki.gov.ru) конкурсная документация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2019 года (извещение о проведении открытого конкурса в электронной форме от 30.05.2019 №0173100011919000046 ).
Заключены государственные контракты на:
-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(Государственный контракт от 10.06.2019 № Б/н);
-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Заключено дополнительное соглашение № 1 от 29.05.2019  к государственному контракту №129-ПП-2018/ГМЦ-3 от  29 декабря 2018 на "Проведение работ по обеспечению выполнения  Производственного плана  Росстата на 2019 год (обеспечение сбора, обработки, хранения и предоставления статистической информации с использованием информационо-коммуникационных  технологий)"в части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 обработкой материалов и получением итогов выборочного обследования рабочей силы на федеральном уровне, этап 2019 года.
Проводятся работы по согласованию технических заданий на выполнение работ, связанных с развитием:
-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t>
  </si>
  <si>
    <t xml:space="preserve">В январе – июне 2019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дополнены 15.04.2019, за январь-март 2019 года - 23.04.2019 и дополнены 24.05.2019 года (http://www.gks.ru/wps/wcm/connect/rosstat_main/rosstat/ru/statistics/wages/). 
Утверждена и размещена на официальном сайте единой информационной системы в сфере закупок (www.zakupki.gov.ru) конкурсная документация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2019 года (извещение о проведении открытого конкурса в электронной форме от 30.05.2019 №0173100011919000046)  (http://www.gks.ru/wps/wcm/connect/rosstat_main/rosstat/ru/statistics/wages/).  
Заключены гражданско-правовые договоры с временным персоналом (инструктор территориального уровня) для выполнения работ, связанных с проведением статистического наблюдения.
</t>
  </si>
  <si>
    <t xml:space="preserve">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 (от 29.12.2018 № 794 с изменениями от 06.03.2019 №126). 
В январе - феврале 2019 г. проведены:
- опрос по программе Выборочного обследования сельскохозяйственной деятельности личных подсобных и других индивидуальных хозяйств граждан  за январь-декабрь 2018 г.;
- работы по вводу и проверке первичных статистических данных по указанному обследованию за январь-декабрь 2018 г.;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2018 г.;
- расчет объема выборочной совокупности на I полугодие 2019 года (дифференцировано по регионам).
В марте – июне 2019 г.:
- территориальными органами Росстата проведено формирование выборочной совокупности ЛПХ на I полугодие 2019г.;
- опрос по программе Выборочного обследования сельскохозяйственной деятельности личных подсобных и других индивидуальных хозяйств граждан  за I квартал 2019 г., май 2019 г.;
- работы по вводу и проверке первичных статистических данных; получение итогов по указанному обследованию за I квартал 2019 г., май 2019 г.  
Итоги федеральных статистических наблюдений о производстве сельскохозяйственной продукции опубликованы на Интернет-портале Росстата по адресу: http://www.gks.ru / Официальная статистика / Предпринимательство/ Сельское хозяйство, охота и лесное хозяйство/ Официальные публикации/ Бюллетени о состоянии сельского хозяйства (электронные версии) (дата последней публикации 23.05.2019).  
Доведены средства до территориальных органов Росстата на оказание услуг транспорта и связи, проведение обучающих семинаров, заключены гражданско-правовые договора с временным персоналом (интервьюеры, специалисты территориального уровня, инструкторы территориального уровня) для выполнения работ, связанных с проведением наблюдения. 
</t>
  </si>
  <si>
    <r>
      <t>Разработаны методологические подходы к построению экономических счетов окружающей природной среды в соответствии с международными стандартами. Подготовлена методология анализа и учета групп предприятий при построении отраслевых счетов СНС. Проведена систематизация материалов международных организаций по методам формирования показателей, обеспечивающих мониторинг Целей устойчивого развития (ЦУР), и разработаны алгоритмы их расчета на основе эмпирической базы РФ.  Провелен анализ, систематизация информационных источников и разработана сводная матрица показателей форм статистического наблюдения, содержащих информацию о социальных выплатах населению в Российской Федерации. Обеспечено участие сотрудников Росстата в международных мероприятиях по вопросам внедрения системы природно-экономического учета, измерению глобального производства в СНС и счетам институциональных секторов. Проведена текущая работа по сопровождению и обеспечению реализации мероприятий в рамках Проекта "Развитие системы государственной статистики - 2".</t>
    </r>
    <r>
      <rPr>
        <sz val="14"/>
        <color rgb="FF000000"/>
        <rFont val="Times New Roman"/>
        <family val="1"/>
        <charset val="204"/>
      </rPr>
      <t xml:space="preserve">
</t>
    </r>
  </si>
  <si>
    <r>
      <t xml:space="preserve">В рамках реализации 1 этапа Контракта № ST2/2/А.1.21 проведен анализ международного стандарта, международных рекомендаций и международного опыта в области природно-экономического учета, разработаны методологические подходы к построению экономических счетов окружающей природной среды в Российской Федерации.
В рамках контракта № ST2/2/А.1.24 завершена разработка методологии анализа и учета групп предприятий при построении отраслевых счетов СНС (результаты утверждены на Рабочей группе по методологии и организации экономической и социальной статистики проекта РСГС-2 Протокол № 99 от 21.06.2019).
</t>
    </r>
    <r>
      <rPr>
        <sz val="14"/>
        <color rgb="FF000000"/>
        <rFont val="Times New Roman"/>
        <family val="1"/>
        <charset val="204"/>
      </rPr>
      <t xml:space="preserve">
</t>
    </r>
  </si>
  <si>
    <r>
      <t xml:space="preserve">В рамках исполнения 1 этапа Контракта № ST2/2/С.1.11 проведена систематизация материалов по методам формирования показателей, обеспечивающих мониторинг Целей устойчивого развития (ЦУР), приведенных в методологии международных организаций - координаторов показателей ЦУР, разработаны алгоритмы их расчета и проведены экспериментальные расчеты на основе имеющейся эмпирической базы.
В рамках реализации 1 этапа Контракта № ST2/2/С.1.14 проведен анализ действующей методологии формирования баз данных о социальных выплатах населению в денежном и натуральном выражении; осуществлена систематизация административных информационных источников о социальных выплатах населению в России на федеральном и региональном уровнях; разработана сводная матрица показателей форм статистического наблюдения, содержащих информацию о социальных выплатах населению в Российской Федерации.
</t>
    </r>
    <r>
      <rPr>
        <sz val="14"/>
        <color rgb="FF000000"/>
        <rFont val="Times New Roman"/>
        <family val="1"/>
        <charset val="204"/>
      </rPr>
      <t xml:space="preserve">
</t>
    </r>
  </si>
  <si>
    <r>
      <t xml:space="preserve">В январе 2019 г. осуществлены платежи из средств финансирования Проекта, полученных в 2018 г. по заключенным в 2018 г. контрактам (работы по контрактам завершены в 2018 г.).
В отчетном периоде 2019 г. обеспечено участие сотрудников Росстата в зарубежных мероприятия по вопросам внедрения системы природно-экономического учета и измерению глобального производства в СНС и счетам институциональных секторов.
</t>
    </r>
    <r>
      <rPr>
        <sz val="14"/>
        <color rgb="FF000000"/>
        <rFont val="Times New Roman"/>
        <family val="1"/>
        <charset val="204"/>
      </rPr>
      <t xml:space="preserve">
</t>
    </r>
  </si>
  <si>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с изм. от 14.06.2019 № 332);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Заключены государственные контракты на выполнение научно-исследовательских работ по:
-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(http://zakupki.gov.ru/epz/contract/contractCard/common-info.html?reestrNumber=1770823464019000024) (Государственный контракт от 15.05.2019 № б/н);
- разработке рекомендаций по разработке программы выборочного наблюдения состояния здоровья населения в 2019 году и анализу его итогов (http://zakupki.gov.ru/epz/contract/
contractCard/document-info.html?reestrNumber=1770823464019000028) (ГК от 04.06.2019 г. №26-НР-СЗН-2019/НМИЦ ПМ-1).
Утверждена конкурсная документация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(извещение о проведении открытого конкурса в электронной форме от 24.05.2019 № 0173100011919000043).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</si>
  <si>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с изм. от 14.06.2019 № 332 );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Заключены государственные контракты на выполнение научно-исследовательских работ по:
-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(http://zakupki.gov.ru/epz/contract/contractCard/common-info.html?reestrNumber=1770823464019000024) (Государственный контракт от 15.05.2019 № б/н);
- разработке рекомендаций по разработке программы выборочного наблюдения состояния здоровья населения в 2019 году и анализу его итогов (http://zakupki.gov.ru/epz/contract/contractCard/document-info.html?reestrNumber=1770823464019000028) (Государственный контракт от 04.06.2019 г. №26-НР-СЗН-2019/НМИЦ ПМ-1).
Утверждена конкурсная документация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(извещение о проведении открытого конкурса в электронной форме от 24.05.2019 № 0173100011919000043).
С 22 по 26 апреля 2019 года в г. Сочи проведен семинар-обучение специалистов всех территориальных органов Росстата по подготовке и проведению выборочного наблюдения состояния здоровья населения в 2019 году.
Доведены средства до территориальных органов Росстата на приобретение расходных материалов для офисного оборудования и оказание услуг связи.
В территориальных органах Росстата заключены контракты с лицами (оператор ФЛК), привлекаемыми в 2019 году на договорной основе к выполнению работ, связанных с проведением выборочного наблюдения состояния здоровья населения  в июне-июле  2019 года.
</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</si>
  <si>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</si>
  <si>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Мероприятие 9.1.3 Организация работы по сбору, обработке и распространению официальной статистической информации</t>
  </si>
  <si>
    <t>9.2.1.2</t>
  </si>
  <si>
    <t>Контрольное событие 9.2.1.2 Внесен в Правительство Российской Федерации проект постановления Правительства Российской Федерации «Об организации Всероссийской переписи населения 2020 года»</t>
  </si>
  <si>
    <t xml:space="preserve">Утверждены:
- календарные планы подготовки, проведения и обработки итогов труда мигрантов в 2019 году (приказ Росстата от 20.02.2019 № 84), выборочных наблюдений доходов населения и участия в социальных программах на 2019-2021 годы (приказ Росстата от 19.06.2019 № 343), изменения в календарных планах подготовки, проведения и обработки итогов выборочных наблюдений использования суточного фонда времени населением 2019 года (приказ Росстата от 28.06.2019 № 367), качества и доступности услуг в сферах образования, здравоохранения и социального обслуживания, содействия занятости населения (приказ Росстата от 28.06.2019 № 366);
- формы выборочного наблюдения использования суточного фонда времени населением (от 12.02.2019 № 68),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 Анкета выборочного наблюдения труда мигрантов (от 04.02.2019 № 50);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 Основные методологические и организационные положения выборочных наблюдений труда мигрантов в 2019 году (от 10.04.2019 № 206), качества и доступности услуг в сферах образования, здравоохранения и социального обслуживания, содействия занятости населения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На официальном сайте Росстата в информационно-телекоммуникационной сети «Интернет» опубликованы:
в марте 2019 года - предварительные итоги комплексного наблюдения условий жизни населения (http://www.gks.ru/free_doc/new_site/KOUZ18/index.html);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(http://www.gks.ru/free_doc/new_site/population/obraz/dop-obraz.htm).
в апреле 2019 года - итоги Выборочного наблюдения доходов населения и участия в социальных программах 2018 года (http://www.gks.ru/free_doc/new_site/vndn-2018/index.html); статистические (публикационные) таблицы с итогами наблюдения в разрезе субъектов Российской Федерации (http://www.gks.ru/free_doc/new_site/inspection/itog_inspect1.htm); базы микроданных (http://www.gks.ru/free_doc/new_site/vndn-2018/index.html);
в мае 2019 года - предварительные итоги выборочного наблюдения рациона питания населения 2018 года в Единой межведомственной информационно-статистической системе (ЕМИСС) (https://fedstat.ru/organizations/).
Проведены:
опросы по программам выборочного наблюдения: доходов населения и участия в социальных программах за 2018 год с охватом 60 тыс. домохозяйств во всех субъектах Российской Федерации; труда мигрантов (с охватом в апреле-мае 2019 года - 64 тыс. домохозяйств) во всех субъектах Российской Федерации.
семинары с участием представителей территориальных органов Росстата от всех субъектов Российской Федерации по вопросам подготовки и проведения выборочного наблюдения использования суточного фонда времени населением в 2019 году, труда мигрантов в 2019 году, а также  с участием представителей территориальных органов Росстата от 16 субъектов Российской Федерации по использованию программы SPSS Statistics для формирования итогов выборочного наблюдения труда мигрантов и выборочного обследования рабочей силы.
Заключены государственные контракты на:
поставку средств материально - технического обеспечения для организации подготовки и проведения выборочных наблюдений: качества и доступности услуг в сферах образования, здравоохранения и социального обслуживания, содействия занятости населения; использования труда мигрантов;
выполнение научно-исследовательских работ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2019 года); рекомендаций по формированию выборочных совокупностей для проведения  выборочного наблюдения доходов населения и участия в социальных программах в 2020 году; алгоритмов формирования обобщающих показателей по итогам выборочного наблюдения использования суточного фонда времени населением на основе применения Международного классификатора видов деятельности для статистики использования времени (ICATUS, 2016).
Утверждены и размещены на официальном сайте единой информационной системы в сфере закупок (www.zakupki.gov.ru) конкурсные документации на выполнение:
- работ, связанных с развитием программного комплекса для: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а также работ по обработке материалов и получению итогов выборочного статистического наблюдения за использованием труда мигрантов, 2019 год (извещение о проведении открытого конкурса в электронной форме № 0173100011919000045 от 30.05.2019);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(извещение о проведении открытого конкурса в электронной форме от 31.05.2019 № 0173100011919000048);
- научно-исследовательских работ по разработке: 
рекомендаций по совершенствованию программы выборочного наблюдения за участием населения в непрерывном образовании в соответствии с рекомендациями ОЭСР и Евростата (с учетом опыта других стран) (извещение о проведении открытого конкурса в электронной форме № 0173100011919000035 от 30.04.2019); 
рекомендаций по развитию информационной базы для разработки статистических показателей бедности (этап 2019 года) (извещение о проведении открытого конкурса в электронной форме от 27.06.2019 № 0173100011919000054);
и апробации рекомендаций по совершенствованию программ и методов проведения, обработки и распространения итогов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демографических групп населения (этап 2019 года) (извещение о проведении открытого конкурса в электронной форме от 27.06.2019 № 0173100011919000055);  
подходов к созданию экспертно-аналитической системы (на основе методов микромоделирования) для оценки эффективности мер социальной поддержки населения и их влияния на уровень бедности (этап 2019 года) (извещение о проведении открытого конкурса в электронной форме от 27.06.2019 № 0173100011919000056).
</t>
  </si>
  <si>
    <t xml:space="preserve">В январе –июне 2019 г.:
- проводилось выборочное обследование домашних хозяйств по вопросам занятости и безработицы (обследование рабочей силы). Итоги обследования за май 2019 года размещены на официальном сайте Росстата в срочной публикации «Занятость и безработица в Российской Федерации» (http://www.gks.ru/bgd/free/B04_03/IssWWW.exe/Stg/d04/118.htm) и в других ежемесячных публикациях Росстата в сроки, установленные Федеральным планом статистических работ;
- опубликован бюллетень «Обследование рабочей силы» с итогами за 2018 год (дата публикации - 25.03.2019) и за I квартал 2019 года (дата публикации 30.05.2019)
(http://www.gks.ru/wps/wcm/connect/rosstat_main/rosstat/ru/statistics/publications/catalog/doc_1140097038766).
Заключены государственные контракты на:
- поставку в территориальные органы Росстата канцелярских принадлежностей (ГК от 01.03.2019 ГК №4-ЛПХ-2019/Юнион Трейд-2) и продукции для фиксации данных (ГК от 12.04.2019 ГК № 12-ЛПХ-2019/СМАЙЛ ГРУПП-1) для проведения выборочного наблюдения за сельскохозяйственной деятельностью личных подсобных и других индивидуальных хозяйств граждан.
-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(Государственный контракт от 10.06.2019 № Б/н).
Заключено дополнительное соглашение № 1  от 29.05.2019  к государственному контракту №129-ПП-2018/ГМЦ-3  от  29 декабря 2018 на "Проведение работ по обеспечению выполнения  Производственного плана  Росстата на 2019 год (обеспечение сбора, обработки, хранения и предоставления статистической информации с использованием информационо-коммуникационных  технологий)"в части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 обработкой материалов и получением итогов выборочного обследования рабочей силы на федеральном уровне, этап 2019 года.
Проводятся работы по согласованию технического задания на выполнение работ, связанных с развитием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выборочного обследования рабочей силы в 2019 году. Оплачены контракты с временным персоналом за выполненные работы в январе-июне 2019 г.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</si>
</sst>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sz val="14"/>
      <name val="Times New Roman"/>
      <family val="1"/>
      <charset val="204"/>
    </font>
    <font>
      <b/>
      <sz val="14"/>
      <name val="Times New Roman"/>
      <family val="1"/>
      <charset val="204"/>
    </font>
    <font>
      <sz val="14"/>
      <name val="Times New Roman"/>
      <family val="1"/>
      <charset val="204"/>
    </font>
    <font>
      <sz val="14"/>
      <color rgb="FF000000"/>
      <name val="Times New Roman"/>
      <family val="1"/>
      <charset val="20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43">
    <xf numFmtId="0" fontId="0" fillId="0" borderId="0" xfId="0" applyNumberFormat="1" applyFont="1"/>
    <xf numFmtId="0" fontId="1" fillId="0" borderId="0" xfId="0" applyNumberFormat="1" applyFont="1"/>
    <xf numFmtId="0" fontId="3" fillId="0" borderId="0" xfId="0" applyNumberFormat="1" applyFont="1" applyFill="1"/>
    <xf numFmtId="0" fontId="1" fillId="0" borderId="0" xfId="0" applyNumberFormat="1" applyFont="1" applyFill="1"/>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0" fontId="1" fillId="0" borderId="1" xfId="0" applyNumberFormat="1" applyFont="1" applyBorder="1" applyAlignment="1">
      <alignment horizontal="justify"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14" fontId="1" fillId="0" borderId="1" xfId="0" applyNumberFormat="1" applyFont="1" applyFill="1" applyBorder="1" applyAlignment="1">
      <alignment horizontal="center" vertical="top" wrapText="1"/>
    </xf>
    <xf numFmtId="0" fontId="4" fillId="0" borderId="1" xfId="0" applyNumberFormat="1" applyFont="1" applyBorder="1" applyAlignment="1">
      <alignment horizontal="justify" vertical="top" wrapText="1"/>
    </xf>
    <xf numFmtId="49" fontId="1" fillId="0" borderId="1" xfId="0" applyNumberFormat="1" applyFont="1" applyBorder="1" applyAlignment="1">
      <alignment horizontal="center" vertical="top" wrapText="1"/>
    </xf>
    <xf numFmtId="4" fontId="1" fillId="0" borderId="5" xfId="0" applyNumberFormat="1" applyFont="1" applyBorder="1" applyAlignment="1">
      <alignment horizontal="center" vertical="top" wrapText="1"/>
    </xf>
    <xf numFmtId="4" fontId="1" fillId="0" borderId="7" xfId="0" applyNumberFormat="1" applyFont="1" applyBorder="1" applyAlignment="1">
      <alignment horizontal="center" vertical="top" wrapText="1"/>
    </xf>
    <xf numFmtId="4" fontId="1" fillId="0" borderId="6"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7"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0" fontId="1" fillId="0" borderId="5" xfId="0" applyNumberFormat="1" applyFont="1" applyBorder="1" applyAlignment="1">
      <alignment horizontal="justify" vertical="top" wrapText="1"/>
    </xf>
    <xf numFmtId="0" fontId="1" fillId="0" borderId="6" xfId="0" applyNumberFormat="1" applyFont="1" applyBorder="1" applyAlignment="1">
      <alignment horizontal="justify" vertical="top" wrapText="1"/>
    </xf>
    <xf numFmtId="49" fontId="1" fillId="0" borderId="5" xfId="0" applyNumberFormat="1" applyFont="1" applyBorder="1" applyAlignment="1">
      <alignment horizontal="center" vertical="top" wrapText="1"/>
    </xf>
    <xf numFmtId="49" fontId="1" fillId="0" borderId="6" xfId="0" applyNumberFormat="1" applyFont="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7" xfId="0" applyNumberFormat="1" applyFont="1" applyBorder="1" applyAlignment="1">
      <alignment horizontal="justify" vertical="top" wrapText="1"/>
    </xf>
    <xf numFmtId="4" fontId="1" fillId="0" borderId="1" xfId="0" applyNumberFormat="1" applyFont="1" applyBorder="1" applyAlignment="1">
      <alignment horizontal="justify" vertical="top" wrapText="1"/>
    </xf>
    <xf numFmtId="0" fontId="1" fillId="0" borderId="2" xfId="0" applyNumberFormat="1" applyFont="1" applyFill="1" applyBorder="1" applyAlignment="1">
      <alignment horizontal="justify" vertical="top" wrapText="1"/>
    </xf>
    <xf numFmtId="0" fontId="1" fillId="0" borderId="3" xfId="0" applyNumberFormat="1" applyFont="1" applyFill="1" applyBorder="1" applyAlignment="1">
      <alignment horizontal="justify" vertical="top" wrapText="1"/>
    </xf>
    <xf numFmtId="0" fontId="1" fillId="0" borderId="4" xfId="0" applyNumberFormat="1" applyFont="1" applyFill="1" applyBorder="1" applyAlignment="1">
      <alignment horizontal="justify" vertical="top"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1" fillId="0" borderId="1" xfId="0" applyNumberFormat="1" applyFont="1" applyBorder="1" applyAlignment="1">
      <alignment horizontal="justify" vertical="top" wrapText="1"/>
    </xf>
    <xf numFmtId="0" fontId="4" fillId="0" borderId="1" xfId="0" applyNumberFormat="1" applyFont="1" applyBorder="1" applyAlignment="1">
      <alignment horizontal="justify" vertical="top" wrapText="1"/>
    </xf>
    <xf numFmtId="0" fontId="1" fillId="0" borderId="1" xfId="0" applyNumberFormat="1" applyFont="1" applyFill="1" applyBorder="1" applyAlignment="1">
      <alignment horizontal="center" vertical="top" wrapText="1"/>
    </xf>
    <xf numFmtId="14" fontId="1" fillId="0" borderId="1" xfId="0" applyNumberFormat="1" applyFont="1" applyFill="1" applyBorder="1" applyAlignment="1">
      <alignment horizontal="center" vertical="top" wrapText="1"/>
    </xf>
    <xf numFmtId="0" fontId="4" fillId="0" borderId="5" xfId="0" applyNumberFormat="1" applyFont="1" applyBorder="1" applyAlignment="1">
      <alignment horizontal="justify" vertical="top" wrapText="1"/>
    </xf>
    <xf numFmtId="0" fontId="4" fillId="0" borderId="6" xfId="0" applyNumberFormat="1" applyFont="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tabSelected="1" topLeftCell="A108" zoomScale="55" zoomScaleNormal="55" workbookViewId="0">
      <selection activeCell="H93" sqref="H93:H94"/>
    </sheetView>
  </sheetViews>
  <sheetFormatPr defaultColWidth="25" defaultRowHeight="18.75" x14ac:dyDescent="0.3"/>
  <cols>
    <col min="1" max="1" width="6.140625" style="1" customWidth="1"/>
    <col min="2" max="2" width="33.28515625" style="1" customWidth="1"/>
    <col min="3" max="3" width="17.28515625" style="1" customWidth="1"/>
    <col min="4" max="4" width="23.5703125" style="1" customWidth="1"/>
    <col min="5" max="5" width="18.85546875" style="1" customWidth="1"/>
    <col min="6" max="6" width="20.7109375" style="1" customWidth="1"/>
    <col min="7" max="7" width="18.7109375" style="1" customWidth="1"/>
    <col min="8" max="8" width="120" style="1" customWidth="1"/>
    <col min="9" max="10" width="22" style="1" customWidth="1"/>
    <col min="11" max="11" width="22.5703125" style="1" customWidth="1"/>
    <col min="12" max="12" width="21.7109375" style="1" customWidth="1"/>
    <col min="13" max="13" width="25" style="1" customWidth="1"/>
    <col min="14" max="16384" width="25" style="1"/>
  </cols>
  <sheetData>
    <row r="1" spans="1:12" ht="26.45" customHeight="1" x14ac:dyDescent="0.3">
      <c r="A1" s="20" t="s">
        <v>0</v>
      </c>
      <c r="B1" s="20"/>
      <c r="C1" s="20"/>
      <c r="D1" s="20"/>
      <c r="E1" s="20"/>
      <c r="F1" s="20"/>
      <c r="G1" s="20"/>
      <c r="H1" s="20"/>
      <c r="I1" s="20"/>
      <c r="J1" s="20"/>
      <c r="K1" s="20"/>
      <c r="L1" s="20"/>
    </row>
    <row r="2" spans="1:12" ht="26.45" customHeight="1" x14ac:dyDescent="0.3">
      <c r="A2" s="35" t="s">
        <v>1</v>
      </c>
      <c r="B2" s="35"/>
      <c r="C2" s="35"/>
      <c r="D2" s="35"/>
      <c r="E2" s="35"/>
      <c r="F2" s="35"/>
      <c r="G2" s="35"/>
      <c r="H2" s="35"/>
      <c r="I2" s="35"/>
      <c r="J2" s="35"/>
      <c r="K2" s="35"/>
      <c r="L2" s="35"/>
    </row>
    <row r="3" spans="1:12" ht="26.45" customHeight="1" x14ac:dyDescent="0.3">
      <c r="A3" s="35" t="s">
        <v>2</v>
      </c>
      <c r="B3" s="35"/>
      <c r="C3" s="35"/>
      <c r="D3" s="35"/>
      <c r="E3" s="35"/>
      <c r="F3" s="35"/>
      <c r="G3" s="35"/>
      <c r="H3" s="35"/>
      <c r="I3" s="35"/>
      <c r="J3" s="35"/>
      <c r="K3" s="35"/>
      <c r="L3" s="35"/>
    </row>
    <row r="4" spans="1:12" ht="69.95" customHeight="1" x14ac:dyDescent="0.3">
      <c r="A4" s="36" t="s">
        <v>13</v>
      </c>
      <c r="B4" s="36" t="s">
        <v>14</v>
      </c>
      <c r="C4" s="36" t="s">
        <v>15</v>
      </c>
      <c r="D4" s="36" t="s">
        <v>16</v>
      </c>
      <c r="E4" s="36" t="s">
        <v>17</v>
      </c>
      <c r="F4" s="36" t="s">
        <v>18</v>
      </c>
      <c r="G4" s="36" t="s">
        <v>19</v>
      </c>
      <c r="H4" s="36" t="s">
        <v>20</v>
      </c>
      <c r="I4" s="36" t="s">
        <v>21</v>
      </c>
      <c r="J4" s="36"/>
      <c r="K4" s="36"/>
      <c r="L4" s="36" t="s">
        <v>22</v>
      </c>
    </row>
    <row r="5" spans="1:12" ht="100.5" customHeight="1" x14ac:dyDescent="0.3">
      <c r="A5" s="36"/>
      <c r="B5" s="36"/>
      <c r="C5" s="36"/>
      <c r="D5" s="36"/>
      <c r="E5" s="36"/>
      <c r="F5" s="36"/>
      <c r="G5" s="36"/>
      <c r="H5" s="36"/>
      <c r="I5" s="6" t="s">
        <v>23</v>
      </c>
      <c r="J5" s="6" t="s">
        <v>24</v>
      </c>
      <c r="K5" s="6" t="s">
        <v>25</v>
      </c>
      <c r="L5" s="36"/>
    </row>
    <row r="6" spans="1:12" ht="33" customHeight="1" x14ac:dyDescent="0.3">
      <c r="A6" s="6" t="s">
        <v>26</v>
      </c>
      <c r="B6" s="6" t="s">
        <v>27</v>
      </c>
      <c r="C6" s="6" t="s">
        <v>28</v>
      </c>
      <c r="D6" s="6" t="s">
        <v>29</v>
      </c>
      <c r="E6" s="6" t="s">
        <v>30</v>
      </c>
      <c r="F6" s="6" t="s">
        <v>31</v>
      </c>
      <c r="G6" s="6" t="s">
        <v>32</v>
      </c>
      <c r="H6" s="6" t="s">
        <v>33</v>
      </c>
      <c r="I6" s="6" t="s">
        <v>34</v>
      </c>
      <c r="J6" s="6" t="s">
        <v>35</v>
      </c>
      <c r="K6" s="6" t="s">
        <v>36</v>
      </c>
      <c r="L6" s="6" t="s">
        <v>37</v>
      </c>
    </row>
    <row r="7" spans="1:12" ht="21.95" customHeight="1" x14ac:dyDescent="0.3">
      <c r="A7" s="20" t="s">
        <v>38</v>
      </c>
      <c r="B7" s="20"/>
      <c r="C7" s="20"/>
      <c r="D7" s="20"/>
      <c r="E7" s="20"/>
      <c r="F7" s="20"/>
      <c r="G7" s="20"/>
      <c r="H7" s="20"/>
      <c r="I7" s="20"/>
      <c r="J7" s="20"/>
      <c r="K7" s="20"/>
      <c r="L7" s="20"/>
    </row>
    <row r="8" spans="1:12" ht="21.95" customHeight="1" x14ac:dyDescent="0.3">
      <c r="A8" s="20" t="s">
        <v>39</v>
      </c>
      <c r="B8" s="20"/>
      <c r="C8" s="20"/>
      <c r="D8" s="20"/>
      <c r="E8" s="20"/>
      <c r="F8" s="20"/>
      <c r="G8" s="20"/>
      <c r="H8" s="20"/>
      <c r="I8" s="20"/>
      <c r="J8" s="20"/>
      <c r="K8" s="20"/>
      <c r="L8" s="20"/>
    </row>
    <row r="9" spans="1:12" ht="38.25" customHeight="1" x14ac:dyDescent="0.3">
      <c r="A9" s="4"/>
      <c r="B9" s="5" t="s">
        <v>40</v>
      </c>
      <c r="C9" s="4" t="s">
        <v>40</v>
      </c>
      <c r="D9" s="4" t="s">
        <v>41</v>
      </c>
      <c r="E9" s="4" t="s">
        <v>41</v>
      </c>
      <c r="F9" s="4" t="s">
        <v>41</v>
      </c>
      <c r="G9" s="4" t="s">
        <v>41</v>
      </c>
      <c r="H9" s="4" t="s">
        <v>41</v>
      </c>
      <c r="I9" s="7">
        <f>I10+I21+I39+I43+I56+I90+I104+I117</f>
        <v>21847217.100000001</v>
      </c>
      <c r="J9" s="7">
        <v>17735334.100000001</v>
      </c>
      <c r="K9" s="7">
        <f>K10+K21+K39+K43+K56+K90+K104+K117</f>
        <v>6651017.4999999991</v>
      </c>
      <c r="L9" s="7">
        <f>L10+L21+L39+L43+L56+L90+L104+L117</f>
        <v>2950707.7399999998</v>
      </c>
    </row>
    <row r="10" spans="1:12" ht="354" customHeight="1" x14ac:dyDescent="0.3">
      <c r="A10" s="4" t="s">
        <v>42</v>
      </c>
      <c r="B10" s="5" t="s">
        <v>43</v>
      </c>
      <c r="C10" s="4" t="s">
        <v>40</v>
      </c>
      <c r="D10" s="4" t="s">
        <v>44</v>
      </c>
      <c r="E10" s="4" t="s">
        <v>45</v>
      </c>
      <c r="F10" s="4"/>
      <c r="G10" s="4" t="s">
        <v>41</v>
      </c>
      <c r="H10" s="8" t="s">
        <v>46</v>
      </c>
      <c r="I10" s="7">
        <f>I11+I18+I14</f>
        <v>15542189.1</v>
      </c>
      <c r="J10" s="7">
        <v>11430367.199999999</v>
      </c>
      <c r="K10" s="7">
        <f>K11+K18+K14</f>
        <v>5852941.7999999998</v>
      </c>
      <c r="L10" s="7">
        <f>L11+L18+L14</f>
        <v>1371822.4</v>
      </c>
    </row>
    <row r="11" spans="1:12" ht="409.5" customHeight="1" x14ac:dyDescent="0.3">
      <c r="A11" s="4" t="s">
        <v>47</v>
      </c>
      <c r="B11" s="5" t="s">
        <v>48</v>
      </c>
      <c r="C11" s="4" t="s">
        <v>40</v>
      </c>
      <c r="D11" s="4" t="s">
        <v>49</v>
      </c>
      <c r="E11" s="4" t="s">
        <v>50</v>
      </c>
      <c r="F11" s="4"/>
      <c r="G11" s="4" t="s">
        <v>41</v>
      </c>
      <c r="H11" s="8" t="s">
        <v>51</v>
      </c>
      <c r="I11" s="7">
        <v>14577290.5</v>
      </c>
      <c r="J11" s="7">
        <v>10457075.4</v>
      </c>
      <c r="K11" s="7">
        <v>5589846.2000000002</v>
      </c>
      <c r="L11" s="7">
        <v>541447.4</v>
      </c>
    </row>
    <row r="12" spans="1:12" s="2" customFormat="1" ht="138" customHeight="1" x14ac:dyDescent="0.3">
      <c r="A12" s="9"/>
      <c r="B12" s="10" t="s">
        <v>3</v>
      </c>
      <c r="C12" s="27"/>
      <c r="D12" s="28"/>
      <c r="E12" s="28"/>
      <c r="F12" s="28"/>
      <c r="G12" s="28"/>
      <c r="H12" s="28"/>
      <c r="I12" s="28"/>
      <c r="J12" s="28"/>
      <c r="K12" s="28"/>
      <c r="L12" s="29"/>
    </row>
    <row r="13" spans="1:12" s="2" customFormat="1" ht="138.75" customHeight="1" x14ac:dyDescent="0.3">
      <c r="A13" s="9"/>
      <c r="B13" s="10" t="s">
        <v>4</v>
      </c>
      <c r="C13" s="26"/>
      <c r="D13" s="26"/>
      <c r="E13" s="26"/>
      <c r="F13" s="26"/>
      <c r="G13" s="26"/>
      <c r="H13" s="26"/>
      <c r="I13" s="26"/>
      <c r="J13" s="26"/>
      <c r="K13" s="26"/>
      <c r="L13" s="26"/>
    </row>
    <row r="14" spans="1:12" ht="409.6" customHeight="1" x14ac:dyDescent="0.3">
      <c r="A14" s="24" t="s">
        <v>52</v>
      </c>
      <c r="B14" s="17" t="s">
        <v>167</v>
      </c>
      <c r="C14" s="20" t="s">
        <v>40</v>
      </c>
      <c r="D14" s="20" t="s">
        <v>49</v>
      </c>
      <c r="E14" s="20" t="s">
        <v>50</v>
      </c>
      <c r="F14" s="20"/>
      <c r="G14" s="20" t="s">
        <v>41</v>
      </c>
      <c r="H14" s="22" t="s">
        <v>55</v>
      </c>
      <c r="I14" s="21">
        <v>34238.5</v>
      </c>
      <c r="J14" s="21">
        <v>34238.5</v>
      </c>
      <c r="K14" s="21">
        <v>2000</v>
      </c>
      <c r="L14" s="21">
        <v>18875</v>
      </c>
    </row>
    <row r="15" spans="1:12" ht="346.5" customHeight="1" x14ac:dyDescent="0.3">
      <c r="A15" s="25"/>
      <c r="B15" s="19"/>
      <c r="C15" s="20"/>
      <c r="D15" s="20"/>
      <c r="E15" s="20"/>
      <c r="F15" s="20"/>
      <c r="G15" s="20"/>
      <c r="H15" s="23"/>
      <c r="I15" s="21"/>
      <c r="J15" s="21"/>
      <c r="K15" s="21"/>
      <c r="L15" s="21"/>
    </row>
    <row r="16" spans="1:12" s="2" customFormat="1" ht="146.25" customHeight="1" x14ac:dyDescent="0.3">
      <c r="A16" s="9"/>
      <c r="B16" s="10" t="s">
        <v>3</v>
      </c>
      <c r="C16" s="27"/>
      <c r="D16" s="28"/>
      <c r="E16" s="28"/>
      <c r="F16" s="28"/>
      <c r="G16" s="28"/>
      <c r="H16" s="28"/>
      <c r="I16" s="28"/>
      <c r="J16" s="28"/>
      <c r="K16" s="28"/>
      <c r="L16" s="29"/>
    </row>
    <row r="17" spans="1:12" s="2" customFormat="1" ht="144" customHeight="1" x14ac:dyDescent="0.3">
      <c r="A17" s="9"/>
      <c r="B17" s="10" t="s">
        <v>4</v>
      </c>
      <c r="C17" s="26"/>
      <c r="D17" s="26"/>
      <c r="E17" s="26"/>
      <c r="F17" s="26"/>
      <c r="G17" s="26"/>
      <c r="H17" s="26"/>
      <c r="I17" s="26"/>
      <c r="J17" s="26"/>
      <c r="K17" s="26"/>
      <c r="L17" s="26"/>
    </row>
    <row r="18" spans="1:12" ht="231" customHeight="1" x14ac:dyDescent="0.3">
      <c r="A18" s="13" t="s">
        <v>5</v>
      </c>
      <c r="B18" s="5" t="s">
        <v>168</v>
      </c>
      <c r="C18" s="4" t="s">
        <v>40</v>
      </c>
      <c r="D18" s="4" t="s">
        <v>53</v>
      </c>
      <c r="E18" s="4" t="s">
        <v>50</v>
      </c>
      <c r="F18" s="4"/>
      <c r="G18" s="4" t="s">
        <v>41</v>
      </c>
      <c r="H18" s="8" t="s">
        <v>54</v>
      </c>
      <c r="I18" s="7">
        <v>930660.1</v>
      </c>
      <c r="J18" s="7">
        <v>939053.3</v>
      </c>
      <c r="K18" s="7">
        <v>261095.6</v>
      </c>
      <c r="L18" s="7">
        <v>811500</v>
      </c>
    </row>
    <row r="19" spans="1:12" s="2" customFormat="1" ht="169.5" customHeight="1" x14ac:dyDescent="0.3">
      <c r="A19" s="9"/>
      <c r="B19" s="10" t="s">
        <v>3</v>
      </c>
      <c r="C19" s="27"/>
      <c r="D19" s="28"/>
      <c r="E19" s="28"/>
      <c r="F19" s="28"/>
      <c r="G19" s="28"/>
      <c r="H19" s="28"/>
      <c r="I19" s="28"/>
      <c r="J19" s="28"/>
      <c r="K19" s="28"/>
      <c r="L19" s="29"/>
    </row>
    <row r="20" spans="1:12" s="2" customFormat="1" ht="153.75" customHeight="1" x14ac:dyDescent="0.3">
      <c r="A20" s="9"/>
      <c r="B20" s="10" t="s">
        <v>4</v>
      </c>
      <c r="C20" s="26"/>
      <c r="D20" s="26"/>
      <c r="E20" s="26"/>
      <c r="F20" s="26"/>
      <c r="G20" s="26"/>
      <c r="H20" s="26"/>
      <c r="I20" s="26"/>
      <c r="J20" s="26"/>
      <c r="K20" s="26"/>
      <c r="L20" s="26"/>
    </row>
    <row r="21" spans="1:12" ht="390" customHeight="1" x14ac:dyDescent="0.3">
      <c r="A21" s="17" t="s">
        <v>56</v>
      </c>
      <c r="B21" s="17" t="s">
        <v>9</v>
      </c>
      <c r="C21" s="17" t="s">
        <v>40</v>
      </c>
      <c r="D21" s="17" t="s">
        <v>44</v>
      </c>
      <c r="E21" s="17" t="s">
        <v>45</v>
      </c>
      <c r="F21" s="17"/>
      <c r="G21" s="17" t="s">
        <v>41</v>
      </c>
      <c r="H21" s="22" t="s">
        <v>57</v>
      </c>
      <c r="I21" s="14">
        <f>I24+I29+I33+I36</f>
        <v>4833100</v>
      </c>
      <c r="J21" s="14">
        <v>4833100</v>
      </c>
      <c r="K21" s="14">
        <f>K24+K29+K33+K36</f>
        <v>249650.6</v>
      </c>
      <c r="L21" s="14">
        <f>L24+L29+L33+L36</f>
        <v>653973.5</v>
      </c>
    </row>
    <row r="22" spans="1:12" ht="409.6" customHeight="1" x14ac:dyDescent="0.3">
      <c r="A22" s="18"/>
      <c r="B22" s="18"/>
      <c r="C22" s="18"/>
      <c r="D22" s="18"/>
      <c r="E22" s="18"/>
      <c r="F22" s="18"/>
      <c r="G22" s="18"/>
      <c r="H22" s="30"/>
      <c r="I22" s="15"/>
      <c r="J22" s="15"/>
      <c r="K22" s="15"/>
      <c r="L22" s="15"/>
    </row>
    <row r="23" spans="1:12" ht="242.25" customHeight="1" x14ac:dyDescent="0.3">
      <c r="A23" s="19"/>
      <c r="B23" s="19"/>
      <c r="C23" s="19"/>
      <c r="D23" s="19"/>
      <c r="E23" s="19"/>
      <c r="F23" s="19"/>
      <c r="G23" s="19"/>
      <c r="H23" s="23"/>
      <c r="I23" s="16"/>
      <c r="J23" s="16"/>
      <c r="K23" s="16"/>
      <c r="L23" s="16"/>
    </row>
    <row r="24" spans="1:12" ht="409.6" customHeight="1" x14ac:dyDescent="0.3">
      <c r="A24" s="17" t="s">
        <v>58</v>
      </c>
      <c r="B24" s="17" t="s">
        <v>8</v>
      </c>
      <c r="C24" s="20" t="s">
        <v>40</v>
      </c>
      <c r="D24" s="20" t="s">
        <v>59</v>
      </c>
      <c r="E24" s="20" t="s">
        <v>50</v>
      </c>
      <c r="F24" s="20"/>
      <c r="G24" s="20" t="s">
        <v>41</v>
      </c>
      <c r="H24" s="22" t="s">
        <v>60</v>
      </c>
      <c r="I24" s="21">
        <v>10000</v>
      </c>
      <c r="J24" s="21">
        <v>10000</v>
      </c>
      <c r="K24" s="21">
        <v>0</v>
      </c>
      <c r="L24" s="21">
        <v>0</v>
      </c>
    </row>
    <row r="25" spans="1:12" ht="287.25" customHeight="1" x14ac:dyDescent="0.3">
      <c r="A25" s="19"/>
      <c r="B25" s="19"/>
      <c r="C25" s="20"/>
      <c r="D25" s="20"/>
      <c r="E25" s="20"/>
      <c r="F25" s="20"/>
      <c r="G25" s="20"/>
      <c r="H25" s="23"/>
      <c r="I25" s="21"/>
      <c r="J25" s="21"/>
      <c r="K25" s="21"/>
      <c r="L25" s="21"/>
    </row>
    <row r="26" spans="1:12" s="2" customFormat="1" ht="150.75" customHeight="1" x14ac:dyDescent="0.3">
      <c r="A26" s="9"/>
      <c r="B26" s="10" t="s">
        <v>3</v>
      </c>
      <c r="C26" s="32" t="s">
        <v>7</v>
      </c>
      <c r="D26" s="33"/>
      <c r="E26" s="33"/>
      <c r="F26" s="33"/>
      <c r="G26" s="33"/>
      <c r="H26" s="33"/>
      <c r="I26" s="33"/>
      <c r="J26" s="33"/>
      <c r="K26" s="33"/>
      <c r="L26" s="34"/>
    </row>
    <row r="27" spans="1:12" s="2" customFormat="1" ht="142.5" customHeight="1" x14ac:dyDescent="0.3">
      <c r="A27" s="9"/>
      <c r="B27" s="10" t="s">
        <v>4</v>
      </c>
      <c r="C27" s="26" t="s">
        <v>10</v>
      </c>
      <c r="D27" s="26"/>
      <c r="E27" s="26"/>
      <c r="F27" s="26"/>
      <c r="G27" s="26"/>
      <c r="H27" s="26"/>
      <c r="I27" s="26"/>
      <c r="J27" s="26"/>
      <c r="K27" s="26"/>
      <c r="L27" s="26"/>
    </row>
    <row r="28" spans="1:12" s="3" customFormat="1" ht="213.75" customHeight="1" x14ac:dyDescent="0.3">
      <c r="A28" s="9" t="s">
        <v>169</v>
      </c>
      <c r="B28" s="10" t="s">
        <v>170</v>
      </c>
      <c r="C28" s="9" t="s">
        <v>61</v>
      </c>
      <c r="D28" s="9" t="s">
        <v>62</v>
      </c>
      <c r="E28" s="11">
        <v>43646</v>
      </c>
      <c r="F28" s="9"/>
      <c r="G28" s="9"/>
      <c r="H28" s="9" t="s">
        <v>40</v>
      </c>
      <c r="I28" s="9" t="s">
        <v>40</v>
      </c>
      <c r="J28" s="9" t="s">
        <v>40</v>
      </c>
      <c r="K28" s="9" t="s">
        <v>40</v>
      </c>
      <c r="L28" s="9" t="s">
        <v>40</v>
      </c>
    </row>
    <row r="29" spans="1:12" ht="409.6" customHeight="1" x14ac:dyDescent="0.3">
      <c r="A29" s="17" t="s">
        <v>63</v>
      </c>
      <c r="B29" s="17" t="s">
        <v>64</v>
      </c>
      <c r="C29" s="20" t="s">
        <v>40</v>
      </c>
      <c r="D29" s="20" t="s">
        <v>65</v>
      </c>
      <c r="E29" s="20" t="s">
        <v>50</v>
      </c>
      <c r="F29" s="20"/>
      <c r="G29" s="20" t="s">
        <v>41</v>
      </c>
      <c r="H29" s="37" t="s">
        <v>66</v>
      </c>
      <c r="I29" s="21">
        <v>3463764.2</v>
      </c>
      <c r="J29" s="21">
        <v>3463764.2</v>
      </c>
      <c r="K29" s="21">
        <v>240863</v>
      </c>
      <c r="L29" s="21">
        <v>597413.30000000005</v>
      </c>
    </row>
    <row r="30" spans="1:12" ht="111.75" customHeight="1" x14ac:dyDescent="0.3">
      <c r="A30" s="19"/>
      <c r="B30" s="19"/>
      <c r="C30" s="20"/>
      <c r="D30" s="20"/>
      <c r="E30" s="20"/>
      <c r="F30" s="20"/>
      <c r="G30" s="20"/>
      <c r="H30" s="37"/>
      <c r="I30" s="21"/>
      <c r="J30" s="21"/>
      <c r="K30" s="21"/>
      <c r="L30" s="21"/>
    </row>
    <row r="31" spans="1:12" s="2" customFormat="1" ht="143.25" customHeight="1" x14ac:dyDescent="0.3">
      <c r="A31" s="9"/>
      <c r="B31" s="10" t="s">
        <v>3</v>
      </c>
      <c r="C31" s="27"/>
      <c r="D31" s="28"/>
      <c r="E31" s="28"/>
      <c r="F31" s="28"/>
      <c r="G31" s="28"/>
      <c r="H31" s="28"/>
      <c r="I31" s="28"/>
      <c r="J31" s="28"/>
      <c r="K31" s="28"/>
      <c r="L31" s="29"/>
    </row>
    <row r="32" spans="1:12" s="2" customFormat="1" ht="156" customHeight="1" x14ac:dyDescent="0.3">
      <c r="A32" s="9"/>
      <c r="B32" s="10" t="s">
        <v>4</v>
      </c>
      <c r="C32" s="26"/>
      <c r="D32" s="26"/>
      <c r="E32" s="26"/>
      <c r="F32" s="26"/>
      <c r="G32" s="26"/>
      <c r="H32" s="26"/>
      <c r="I32" s="26"/>
      <c r="J32" s="26"/>
      <c r="K32" s="26"/>
      <c r="L32" s="26"/>
    </row>
    <row r="33" spans="1:12" ht="336" customHeight="1" x14ac:dyDescent="0.3">
      <c r="A33" s="4" t="s">
        <v>67</v>
      </c>
      <c r="B33" s="5" t="s">
        <v>68</v>
      </c>
      <c r="C33" s="4" t="s">
        <v>40</v>
      </c>
      <c r="D33" s="4" t="s">
        <v>53</v>
      </c>
      <c r="E33" s="4" t="s">
        <v>50</v>
      </c>
      <c r="F33" s="4"/>
      <c r="G33" s="4" t="s">
        <v>41</v>
      </c>
      <c r="H33" s="8" t="s">
        <v>11</v>
      </c>
      <c r="I33" s="7">
        <v>1304114.2</v>
      </c>
      <c r="J33" s="7">
        <v>1304114.2</v>
      </c>
      <c r="K33" s="7">
        <v>4828.1000000000004</v>
      </c>
      <c r="L33" s="7">
        <v>36500</v>
      </c>
    </row>
    <row r="34" spans="1:12" s="2" customFormat="1" ht="135.75" customHeight="1" x14ac:dyDescent="0.3">
      <c r="A34" s="9"/>
      <c r="B34" s="10" t="s">
        <v>3</v>
      </c>
      <c r="C34" s="27"/>
      <c r="D34" s="28"/>
      <c r="E34" s="28"/>
      <c r="F34" s="28"/>
      <c r="G34" s="28"/>
      <c r="H34" s="28"/>
      <c r="I34" s="28"/>
      <c r="J34" s="28"/>
      <c r="K34" s="28"/>
      <c r="L34" s="29"/>
    </row>
    <row r="35" spans="1:12" s="2" customFormat="1" ht="139.5" customHeight="1" x14ac:dyDescent="0.3">
      <c r="A35" s="9"/>
      <c r="B35" s="10" t="s">
        <v>4</v>
      </c>
      <c r="C35" s="26"/>
      <c r="D35" s="26"/>
      <c r="E35" s="26"/>
      <c r="F35" s="26"/>
      <c r="G35" s="26"/>
      <c r="H35" s="26"/>
      <c r="I35" s="26"/>
      <c r="J35" s="26"/>
      <c r="K35" s="26"/>
      <c r="L35" s="26"/>
    </row>
    <row r="36" spans="1:12" ht="284.25" customHeight="1" x14ac:dyDescent="0.3">
      <c r="A36" s="4" t="s">
        <v>69</v>
      </c>
      <c r="B36" s="5" t="s">
        <v>70</v>
      </c>
      <c r="C36" s="4" t="s">
        <v>40</v>
      </c>
      <c r="D36" s="4" t="s">
        <v>53</v>
      </c>
      <c r="E36" s="4" t="s">
        <v>71</v>
      </c>
      <c r="F36" s="4"/>
      <c r="G36" s="4" t="s">
        <v>41</v>
      </c>
      <c r="H36" s="8" t="s">
        <v>72</v>
      </c>
      <c r="I36" s="7">
        <v>55221.599999999999</v>
      </c>
      <c r="J36" s="7">
        <v>55221.599999999999</v>
      </c>
      <c r="K36" s="7">
        <v>3959.5</v>
      </c>
      <c r="L36" s="7">
        <v>20060.2</v>
      </c>
    </row>
    <row r="37" spans="1:12" s="2" customFormat="1" ht="132.75" customHeight="1" x14ac:dyDescent="0.3">
      <c r="A37" s="9"/>
      <c r="B37" s="10" t="s">
        <v>3</v>
      </c>
      <c r="C37" s="27"/>
      <c r="D37" s="28"/>
      <c r="E37" s="28"/>
      <c r="F37" s="28"/>
      <c r="G37" s="28"/>
      <c r="H37" s="28"/>
      <c r="I37" s="28"/>
      <c r="J37" s="28"/>
      <c r="K37" s="28"/>
      <c r="L37" s="29"/>
    </row>
    <row r="38" spans="1:12" s="2" customFormat="1" ht="141" customHeight="1" x14ac:dyDescent="0.3">
      <c r="A38" s="9"/>
      <c r="B38" s="10" t="s">
        <v>4</v>
      </c>
      <c r="C38" s="26"/>
      <c r="D38" s="26"/>
      <c r="E38" s="26"/>
      <c r="F38" s="26"/>
      <c r="G38" s="26"/>
      <c r="H38" s="26"/>
      <c r="I38" s="26"/>
      <c r="J38" s="26"/>
      <c r="K38" s="26"/>
      <c r="L38" s="26"/>
    </row>
    <row r="39" spans="1:12" ht="153.75" customHeight="1" x14ac:dyDescent="0.3">
      <c r="A39" s="4" t="s">
        <v>73</v>
      </c>
      <c r="B39" s="5" t="s">
        <v>74</v>
      </c>
      <c r="C39" s="4" t="s">
        <v>40</v>
      </c>
      <c r="D39" s="4" t="s">
        <v>44</v>
      </c>
      <c r="E39" s="4" t="s">
        <v>45</v>
      </c>
      <c r="F39" s="4"/>
      <c r="G39" s="4" t="s">
        <v>41</v>
      </c>
      <c r="H39" s="8" t="s">
        <v>75</v>
      </c>
      <c r="I39" s="7">
        <v>0</v>
      </c>
      <c r="J39" s="7">
        <v>0</v>
      </c>
      <c r="K39" s="7">
        <v>0</v>
      </c>
      <c r="L39" s="7">
        <v>0</v>
      </c>
    </row>
    <row r="40" spans="1:12" ht="242.25" customHeight="1" x14ac:dyDescent="0.3">
      <c r="A40" s="4" t="s">
        <v>76</v>
      </c>
      <c r="B40" s="5" t="s">
        <v>77</v>
      </c>
      <c r="C40" s="4" t="s">
        <v>40</v>
      </c>
      <c r="D40" s="4" t="s">
        <v>78</v>
      </c>
      <c r="E40" s="4" t="s">
        <v>50</v>
      </c>
      <c r="F40" s="4"/>
      <c r="G40" s="4" t="s">
        <v>41</v>
      </c>
      <c r="H40" s="8" t="s">
        <v>12</v>
      </c>
      <c r="I40" s="7">
        <v>0</v>
      </c>
      <c r="J40" s="7">
        <v>0</v>
      </c>
      <c r="K40" s="7">
        <v>0</v>
      </c>
      <c r="L40" s="7">
        <v>0</v>
      </c>
    </row>
    <row r="41" spans="1:12" s="2" customFormat="1" ht="126.75" customHeight="1" x14ac:dyDescent="0.3">
      <c r="A41" s="9"/>
      <c r="B41" s="10" t="s">
        <v>3</v>
      </c>
      <c r="C41" s="27"/>
      <c r="D41" s="28"/>
      <c r="E41" s="28"/>
      <c r="F41" s="28"/>
      <c r="G41" s="28"/>
      <c r="H41" s="28"/>
      <c r="I41" s="28"/>
      <c r="J41" s="28"/>
      <c r="K41" s="28"/>
      <c r="L41" s="29"/>
    </row>
    <row r="42" spans="1:12" s="2" customFormat="1" ht="144.75" customHeight="1" x14ac:dyDescent="0.3">
      <c r="A42" s="9"/>
      <c r="B42" s="10" t="s">
        <v>4</v>
      </c>
      <c r="C42" s="26"/>
      <c r="D42" s="26"/>
      <c r="E42" s="26"/>
      <c r="F42" s="26"/>
      <c r="G42" s="26"/>
      <c r="H42" s="26"/>
      <c r="I42" s="26"/>
      <c r="J42" s="26"/>
      <c r="K42" s="26"/>
      <c r="L42" s="26"/>
    </row>
    <row r="43" spans="1:12" ht="409.6" customHeight="1" x14ac:dyDescent="0.3">
      <c r="A43" s="4" t="s">
        <v>79</v>
      </c>
      <c r="B43" s="5" t="s">
        <v>80</v>
      </c>
      <c r="C43" s="4" t="s">
        <v>40</v>
      </c>
      <c r="D43" s="4" t="s">
        <v>44</v>
      </c>
      <c r="E43" s="4" t="s">
        <v>45</v>
      </c>
      <c r="F43" s="4"/>
      <c r="G43" s="4" t="s">
        <v>41</v>
      </c>
      <c r="H43" s="8" t="s">
        <v>81</v>
      </c>
      <c r="I43" s="7">
        <f>I44+I47+I50+I53</f>
        <v>53200</v>
      </c>
      <c r="J43" s="7">
        <v>53200</v>
      </c>
      <c r="K43" s="7">
        <f>K44+K47+K50+K53</f>
        <v>0</v>
      </c>
      <c r="L43" s="7">
        <f>L44+L47+L50+L53</f>
        <v>52210</v>
      </c>
    </row>
    <row r="44" spans="1:12" ht="236.25" customHeight="1" x14ac:dyDescent="0.3">
      <c r="A44" s="4" t="s">
        <v>82</v>
      </c>
      <c r="B44" s="5" t="s">
        <v>83</v>
      </c>
      <c r="C44" s="4" t="s">
        <v>40</v>
      </c>
      <c r="D44" s="4" t="s">
        <v>53</v>
      </c>
      <c r="E44" s="4" t="s">
        <v>71</v>
      </c>
      <c r="F44" s="4"/>
      <c r="G44" s="4" t="s">
        <v>41</v>
      </c>
      <c r="H44" s="8" t="s">
        <v>84</v>
      </c>
      <c r="I44" s="7">
        <v>15000</v>
      </c>
      <c r="J44" s="7">
        <v>15000</v>
      </c>
      <c r="K44" s="7">
        <v>0</v>
      </c>
      <c r="L44" s="7">
        <v>15000</v>
      </c>
    </row>
    <row r="45" spans="1:12" s="2" customFormat="1" ht="138" customHeight="1" x14ac:dyDescent="0.3">
      <c r="A45" s="9"/>
      <c r="B45" s="10" t="s">
        <v>3</v>
      </c>
      <c r="C45" s="27"/>
      <c r="D45" s="28"/>
      <c r="E45" s="28"/>
      <c r="F45" s="28"/>
      <c r="G45" s="28"/>
      <c r="H45" s="28"/>
      <c r="I45" s="28"/>
      <c r="J45" s="28"/>
      <c r="K45" s="28"/>
      <c r="L45" s="29"/>
    </row>
    <row r="46" spans="1:12" s="2" customFormat="1" ht="129.75" customHeight="1" x14ac:dyDescent="0.3">
      <c r="A46" s="9"/>
      <c r="B46" s="10" t="s">
        <v>4</v>
      </c>
      <c r="C46" s="26"/>
      <c r="D46" s="26"/>
      <c r="E46" s="26"/>
      <c r="F46" s="26"/>
      <c r="G46" s="26"/>
      <c r="H46" s="26"/>
      <c r="I46" s="26"/>
      <c r="J46" s="26"/>
      <c r="K46" s="26"/>
      <c r="L46" s="26"/>
    </row>
    <row r="47" spans="1:12" ht="228" customHeight="1" x14ac:dyDescent="0.3">
      <c r="A47" s="4" t="s">
        <v>85</v>
      </c>
      <c r="B47" s="5" t="s">
        <v>86</v>
      </c>
      <c r="C47" s="4" t="s">
        <v>40</v>
      </c>
      <c r="D47" s="4" t="s">
        <v>53</v>
      </c>
      <c r="E47" s="4" t="s">
        <v>71</v>
      </c>
      <c r="F47" s="4"/>
      <c r="G47" s="4" t="s">
        <v>41</v>
      </c>
      <c r="H47" s="8" t="s">
        <v>87</v>
      </c>
      <c r="I47" s="7">
        <v>10000</v>
      </c>
      <c r="J47" s="7">
        <v>10000</v>
      </c>
      <c r="K47" s="7">
        <v>0</v>
      </c>
      <c r="L47" s="7">
        <v>9710</v>
      </c>
    </row>
    <row r="48" spans="1:12" s="2" customFormat="1" ht="130.5" customHeight="1" x14ac:dyDescent="0.3">
      <c r="A48" s="9"/>
      <c r="B48" s="10" t="s">
        <v>3</v>
      </c>
      <c r="C48" s="27"/>
      <c r="D48" s="28"/>
      <c r="E48" s="28"/>
      <c r="F48" s="28"/>
      <c r="G48" s="28"/>
      <c r="H48" s="28"/>
      <c r="I48" s="28"/>
      <c r="J48" s="28"/>
      <c r="K48" s="28"/>
      <c r="L48" s="29"/>
    </row>
    <row r="49" spans="1:12" s="2" customFormat="1" ht="128.25" customHeight="1" x14ac:dyDescent="0.3">
      <c r="A49" s="9"/>
      <c r="B49" s="10" t="s">
        <v>4</v>
      </c>
      <c r="C49" s="26"/>
      <c r="D49" s="26"/>
      <c r="E49" s="26"/>
      <c r="F49" s="26"/>
      <c r="G49" s="26"/>
      <c r="H49" s="26"/>
      <c r="I49" s="26"/>
      <c r="J49" s="26"/>
      <c r="K49" s="26"/>
      <c r="L49" s="26"/>
    </row>
    <row r="50" spans="1:12" ht="188.25" customHeight="1" x14ac:dyDescent="0.3">
      <c r="A50" s="4" t="s">
        <v>88</v>
      </c>
      <c r="B50" s="5" t="s">
        <v>89</v>
      </c>
      <c r="C50" s="4" t="s">
        <v>40</v>
      </c>
      <c r="D50" s="4" t="s">
        <v>90</v>
      </c>
      <c r="E50" s="4" t="s">
        <v>71</v>
      </c>
      <c r="F50" s="4"/>
      <c r="G50" s="4" t="s">
        <v>41</v>
      </c>
      <c r="H50" s="8" t="s">
        <v>91</v>
      </c>
      <c r="I50" s="7">
        <v>13200</v>
      </c>
      <c r="J50" s="7">
        <v>13200</v>
      </c>
      <c r="K50" s="7">
        <v>0</v>
      </c>
      <c r="L50" s="7">
        <v>12500</v>
      </c>
    </row>
    <row r="51" spans="1:12" s="2" customFormat="1" ht="137.25" customHeight="1" x14ac:dyDescent="0.3">
      <c r="A51" s="9"/>
      <c r="B51" s="10" t="s">
        <v>3</v>
      </c>
      <c r="C51" s="27"/>
      <c r="D51" s="28"/>
      <c r="E51" s="28"/>
      <c r="F51" s="28"/>
      <c r="G51" s="28"/>
      <c r="H51" s="28"/>
      <c r="I51" s="28"/>
      <c r="J51" s="28"/>
      <c r="K51" s="28"/>
      <c r="L51" s="29"/>
    </row>
    <row r="52" spans="1:12" s="2" customFormat="1" ht="139.5" customHeight="1" x14ac:dyDescent="0.3">
      <c r="A52" s="9"/>
      <c r="B52" s="10" t="s">
        <v>4</v>
      </c>
      <c r="C52" s="26"/>
      <c r="D52" s="26"/>
      <c r="E52" s="26"/>
      <c r="F52" s="26"/>
      <c r="G52" s="26"/>
      <c r="H52" s="26"/>
      <c r="I52" s="26"/>
      <c r="J52" s="26"/>
      <c r="K52" s="26"/>
      <c r="L52" s="26"/>
    </row>
    <row r="53" spans="1:12" ht="207.75" customHeight="1" x14ac:dyDescent="0.3">
      <c r="A53" s="4" t="s">
        <v>92</v>
      </c>
      <c r="B53" s="5" t="s">
        <v>93</v>
      </c>
      <c r="C53" s="4" t="s">
        <v>40</v>
      </c>
      <c r="D53" s="4" t="s">
        <v>94</v>
      </c>
      <c r="E53" s="4" t="s">
        <v>71</v>
      </c>
      <c r="F53" s="4"/>
      <c r="G53" s="4" t="s">
        <v>41</v>
      </c>
      <c r="H53" s="8" t="s">
        <v>95</v>
      </c>
      <c r="I53" s="7">
        <v>15000</v>
      </c>
      <c r="J53" s="7">
        <v>15000</v>
      </c>
      <c r="K53" s="7">
        <v>0</v>
      </c>
      <c r="L53" s="7">
        <v>15000</v>
      </c>
    </row>
    <row r="54" spans="1:12" s="2" customFormat="1" ht="158.25" customHeight="1" x14ac:dyDescent="0.3">
      <c r="A54" s="9"/>
      <c r="B54" s="10" t="s">
        <v>3</v>
      </c>
      <c r="C54" s="27"/>
      <c r="D54" s="28"/>
      <c r="E54" s="28"/>
      <c r="F54" s="28"/>
      <c r="G54" s="28"/>
      <c r="H54" s="28"/>
      <c r="I54" s="28"/>
      <c r="J54" s="28"/>
      <c r="K54" s="28"/>
      <c r="L54" s="29"/>
    </row>
    <row r="55" spans="1:12" s="2" customFormat="1" ht="154.5" customHeight="1" x14ac:dyDescent="0.3">
      <c r="A55" s="9"/>
      <c r="B55" s="10" t="s">
        <v>4</v>
      </c>
      <c r="C55" s="26"/>
      <c r="D55" s="26"/>
      <c r="E55" s="26"/>
      <c r="F55" s="26"/>
      <c r="G55" s="26"/>
      <c r="H55" s="26"/>
      <c r="I55" s="26"/>
      <c r="J55" s="26"/>
      <c r="K55" s="26"/>
      <c r="L55" s="26"/>
    </row>
    <row r="56" spans="1:12" ht="409.6" customHeight="1" x14ac:dyDescent="0.3">
      <c r="A56" s="17" t="s">
        <v>96</v>
      </c>
      <c r="B56" s="17" t="s">
        <v>97</v>
      </c>
      <c r="C56" s="17" t="s">
        <v>40</v>
      </c>
      <c r="D56" s="17" t="s">
        <v>44</v>
      </c>
      <c r="E56" s="17" t="s">
        <v>45</v>
      </c>
      <c r="F56" s="17"/>
      <c r="G56" s="17" t="s">
        <v>41</v>
      </c>
      <c r="H56" s="22" t="s">
        <v>171</v>
      </c>
      <c r="I56" s="14">
        <f>I61+I64+I68+I72+I75+I79+I83+I86</f>
        <v>727623.59999999986</v>
      </c>
      <c r="J56" s="14">
        <v>727562.5</v>
      </c>
      <c r="K56" s="14">
        <f>K61+K64+K68+K72+K75+K79+K83+K86</f>
        <v>221811.7</v>
      </c>
      <c r="L56" s="14">
        <f>L61+L64+L68+L72+L75+L79+L83+L86</f>
        <v>218654.6</v>
      </c>
    </row>
    <row r="57" spans="1:12" ht="409.5" customHeight="1" x14ac:dyDescent="0.3">
      <c r="A57" s="18"/>
      <c r="B57" s="18"/>
      <c r="C57" s="18"/>
      <c r="D57" s="18"/>
      <c r="E57" s="18"/>
      <c r="F57" s="18"/>
      <c r="G57" s="18"/>
      <c r="H57" s="30"/>
      <c r="I57" s="15"/>
      <c r="J57" s="15"/>
      <c r="K57" s="15"/>
      <c r="L57" s="15"/>
    </row>
    <row r="58" spans="1:12" ht="399.75" customHeight="1" x14ac:dyDescent="0.3">
      <c r="A58" s="18"/>
      <c r="B58" s="18"/>
      <c r="C58" s="18"/>
      <c r="D58" s="18"/>
      <c r="E58" s="18"/>
      <c r="F58" s="18"/>
      <c r="G58" s="18"/>
      <c r="H58" s="30"/>
      <c r="I58" s="15"/>
      <c r="J58" s="15"/>
      <c r="K58" s="15"/>
      <c r="L58" s="15"/>
    </row>
    <row r="59" spans="1:12" ht="409.5" customHeight="1" x14ac:dyDescent="0.3">
      <c r="A59" s="18"/>
      <c r="B59" s="18"/>
      <c r="C59" s="18"/>
      <c r="D59" s="18"/>
      <c r="E59" s="18"/>
      <c r="F59" s="18"/>
      <c r="G59" s="18"/>
      <c r="H59" s="30"/>
      <c r="I59" s="15"/>
      <c r="J59" s="15"/>
      <c r="K59" s="15"/>
      <c r="L59" s="15"/>
    </row>
    <row r="60" spans="1:12" ht="77.25" customHeight="1" x14ac:dyDescent="0.3">
      <c r="A60" s="19"/>
      <c r="B60" s="19"/>
      <c r="C60" s="19"/>
      <c r="D60" s="19"/>
      <c r="E60" s="19"/>
      <c r="F60" s="19"/>
      <c r="G60" s="19"/>
      <c r="H60" s="23"/>
      <c r="I60" s="16"/>
      <c r="J60" s="16"/>
      <c r="K60" s="16"/>
      <c r="L60" s="16"/>
    </row>
    <row r="61" spans="1:12" ht="379.5" customHeight="1" x14ac:dyDescent="0.3">
      <c r="A61" s="4" t="s">
        <v>98</v>
      </c>
      <c r="B61" s="5" t="s">
        <v>99</v>
      </c>
      <c r="C61" s="4" t="s">
        <v>40</v>
      </c>
      <c r="D61" s="4" t="s">
        <v>100</v>
      </c>
      <c r="E61" s="4" t="s">
        <v>101</v>
      </c>
      <c r="F61" s="4"/>
      <c r="G61" s="4" t="s">
        <v>41</v>
      </c>
      <c r="H61" s="8" t="s">
        <v>152</v>
      </c>
      <c r="I61" s="7">
        <v>2000</v>
      </c>
      <c r="J61" s="7">
        <v>2000</v>
      </c>
      <c r="K61" s="7">
        <v>0</v>
      </c>
      <c r="L61" s="7">
        <v>0</v>
      </c>
    </row>
    <row r="62" spans="1:12" s="2" customFormat="1" ht="138" customHeight="1" x14ac:dyDescent="0.3">
      <c r="A62" s="9"/>
      <c r="B62" s="10" t="s">
        <v>3</v>
      </c>
      <c r="C62" s="27"/>
      <c r="D62" s="28"/>
      <c r="E62" s="28"/>
      <c r="F62" s="28"/>
      <c r="G62" s="28"/>
      <c r="H62" s="28"/>
      <c r="I62" s="28"/>
      <c r="J62" s="28"/>
      <c r="K62" s="28"/>
      <c r="L62" s="29"/>
    </row>
    <row r="63" spans="1:12" s="2" customFormat="1" ht="138" customHeight="1" x14ac:dyDescent="0.3">
      <c r="A63" s="9"/>
      <c r="B63" s="10" t="s">
        <v>4</v>
      </c>
      <c r="C63" s="26"/>
      <c r="D63" s="26"/>
      <c r="E63" s="26"/>
      <c r="F63" s="26"/>
      <c r="G63" s="26"/>
      <c r="H63" s="26"/>
      <c r="I63" s="26"/>
      <c r="J63" s="26"/>
      <c r="K63" s="26"/>
      <c r="L63" s="26"/>
    </row>
    <row r="64" spans="1:12" ht="409.6" customHeight="1" x14ac:dyDescent="0.3">
      <c r="A64" s="17" t="s">
        <v>102</v>
      </c>
      <c r="B64" s="17" t="s">
        <v>103</v>
      </c>
      <c r="C64" s="20" t="s">
        <v>40</v>
      </c>
      <c r="D64" s="20" t="s">
        <v>100</v>
      </c>
      <c r="E64" s="20" t="s">
        <v>50</v>
      </c>
      <c r="F64" s="20"/>
      <c r="G64" s="20" t="s">
        <v>41</v>
      </c>
      <c r="H64" s="37" t="s">
        <v>153</v>
      </c>
      <c r="I64" s="21">
        <v>135853.29999999999</v>
      </c>
      <c r="J64" s="21">
        <v>139710.39999999999</v>
      </c>
      <c r="K64" s="21">
        <v>16551.2</v>
      </c>
      <c r="L64" s="21">
        <v>15972.9</v>
      </c>
    </row>
    <row r="65" spans="1:12" ht="322.5" customHeight="1" x14ac:dyDescent="0.3">
      <c r="A65" s="19"/>
      <c r="B65" s="19"/>
      <c r="C65" s="20"/>
      <c r="D65" s="20"/>
      <c r="E65" s="20"/>
      <c r="F65" s="20"/>
      <c r="G65" s="20"/>
      <c r="H65" s="37"/>
      <c r="I65" s="21"/>
      <c r="J65" s="21"/>
      <c r="K65" s="21"/>
      <c r="L65" s="21"/>
    </row>
    <row r="66" spans="1:12" s="2" customFormat="1" ht="114" customHeight="1" x14ac:dyDescent="0.3">
      <c r="A66" s="9"/>
      <c r="B66" s="10" t="s">
        <v>3</v>
      </c>
      <c r="C66" s="27"/>
      <c r="D66" s="28"/>
      <c r="E66" s="28"/>
      <c r="F66" s="28"/>
      <c r="G66" s="28"/>
      <c r="H66" s="28"/>
      <c r="I66" s="28"/>
      <c r="J66" s="28"/>
      <c r="K66" s="28"/>
      <c r="L66" s="29"/>
    </row>
    <row r="67" spans="1:12" s="2" customFormat="1" ht="174" customHeight="1" x14ac:dyDescent="0.3">
      <c r="A67" s="9"/>
      <c r="B67" s="10" t="s">
        <v>4</v>
      </c>
      <c r="C67" s="26"/>
      <c r="D67" s="26"/>
      <c r="E67" s="26"/>
      <c r="F67" s="26"/>
      <c r="G67" s="26"/>
      <c r="H67" s="26"/>
      <c r="I67" s="26"/>
      <c r="J67" s="26"/>
      <c r="K67" s="26"/>
      <c r="L67" s="26"/>
    </row>
    <row r="68" spans="1:12" ht="409.6" customHeight="1" x14ac:dyDescent="0.3">
      <c r="A68" s="17" t="s">
        <v>104</v>
      </c>
      <c r="B68" s="17" t="s">
        <v>105</v>
      </c>
      <c r="C68" s="20" t="s">
        <v>40</v>
      </c>
      <c r="D68" s="20" t="s">
        <v>100</v>
      </c>
      <c r="E68" s="20" t="s">
        <v>50</v>
      </c>
      <c r="F68" s="20"/>
      <c r="G68" s="20" t="s">
        <v>41</v>
      </c>
      <c r="H68" s="22" t="s">
        <v>106</v>
      </c>
      <c r="I68" s="21">
        <v>160301.9</v>
      </c>
      <c r="J68" s="21">
        <v>164285.4</v>
      </c>
      <c r="K68" s="21">
        <v>39326</v>
      </c>
      <c r="L68" s="21">
        <v>53229.4</v>
      </c>
    </row>
    <row r="69" spans="1:12" ht="390.75" customHeight="1" x14ac:dyDescent="0.3">
      <c r="A69" s="19"/>
      <c r="B69" s="19"/>
      <c r="C69" s="20"/>
      <c r="D69" s="20"/>
      <c r="E69" s="20"/>
      <c r="F69" s="20"/>
      <c r="G69" s="20"/>
      <c r="H69" s="23"/>
      <c r="I69" s="21"/>
      <c r="J69" s="21"/>
      <c r="K69" s="21"/>
      <c r="L69" s="21"/>
    </row>
    <row r="70" spans="1:12" s="2" customFormat="1" ht="153" customHeight="1" x14ac:dyDescent="0.3">
      <c r="A70" s="9"/>
      <c r="B70" s="10" t="s">
        <v>3</v>
      </c>
      <c r="C70" s="27"/>
      <c r="D70" s="28"/>
      <c r="E70" s="28"/>
      <c r="F70" s="28"/>
      <c r="G70" s="28"/>
      <c r="H70" s="28"/>
      <c r="I70" s="28"/>
      <c r="J70" s="28"/>
      <c r="K70" s="28"/>
      <c r="L70" s="29"/>
    </row>
    <row r="71" spans="1:12" s="2" customFormat="1" ht="154.5" customHeight="1" x14ac:dyDescent="0.3">
      <c r="A71" s="9"/>
      <c r="B71" s="10" t="s">
        <v>4</v>
      </c>
      <c r="C71" s="26"/>
      <c r="D71" s="26"/>
      <c r="E71" s="26"/>
      <c r="F71" s="26"/>
      <c r="G71" s="26"/>
      <c r="H71" s="26"/>
      <c r="I71" s="26"/>
      <c r="J71" s="26"/>
      <c r="K71" s="26"/>
      <c r="L71" s="26"/>
    </row>
    <row r="72" spans="1:12" ht="315" customHeight="1" x14ac:dyDescent="0.3">
      <c r="A72" s="4" t="s">
        <v>107</v>
      </c>
      <c r="B72" s="5" t="s">
        <v>108</v>
      </c>
      <c r="C72" s="4" t="s">
        <v>40</v>
      </c>
      <c r="D72" s="4" t="s">
        <v>100</v>
      </c>
      <c r="E72" s="4" t="s">
        <v>50</v>
      </c>
      <c r="F72" s="4"/>
      <c r="G72" s="4" t="s">
        <v>41</v>
      </c>
      <c r="H72" s="8" t="s">
        <v>154</v>
      </c>
      <c r="I72" s="7">
        <v>2764</v>
      </c>
      <c r="J72" s="7">
        <v>2764</v>
      </c>
      <c r="K72" s="7">
        <v>0</v>
      </c>
      <c r="L72" s="7">
        <v>0</v>
      </c>
    </row>
    <row r="73" spans="1:12" s="2" customFormat="1" ht="147" customHeight="1" x14ac:dyDescent="0.3">
      <c r="A73" s="9"/>
      <c r="B73" s="10" t="s">
        <v>3</v>
      </c>
      <c r="C73" s="27"/>
      <c r="D73" s="28"/>
      <c r="E73" s="28"/>
      <c r="F73" s="28"/>
      <c r="G73" s="28"/>
      <c r="H73" s="28"/>
      <c r="I73" s="28"/>
      <c r="J73" s="28"/>
      <c r="K73" s="28"/>
      <c r="L73" s="29"/>
    </row>
    <row r="74" spans="1:12" s="2" customFormat="1" ht="159.75" customHeight="1" x14ac:dyDescent="0.3">
      <c r="A74" s="9"/>
      <c r="B74" s="10" t="s">
        <v>4</v>
      </c>
      <c r="C74" s="26"/>
      <c r="D74" s="26"/>
      <c r="E74" s="26"/>
      <c r="F74" s="26"/>
      <c r="G74" s="26"/>
      <c r="H74" s="26"/>
      <c r="I74" s="26"/>
      <c r="J74" s="26"/>
      <c r="K74" s="26"/>
      <c r="L74" s="26"/>
    </row>
    <row r="75" spans="1:12" ht="409.5" customHeight="1" x14ac:dyDescent="0.3">
      <c r="A75" s="17" t="s">
        <v>109</v>
      </c>
      <c r="B75" s="17" t="s">
        <v>110</v>
      </c>
      <c r="C75" s="20" t="s">
        <v>40</v>
      </c>
      <c r="D75" s="20" t="s">
        <v>100</v>
      </c>
      <c r="E75" s="20" t="s">
        <v>111</v>
      </c>
      <c r="F75" s="20"/>
      <c r="G75" s="20" t="s">
        <v>41</v>
      </c>
      <c r="H75" s="22" t="s">
        <v>155</v>
      </c>
      <c r="I75" s="21">
        <v>205937.7</v>
      </c>
      <c r="J75" s="21">
        <v>201536.8</v>
      </c>
      <c r="K75" s="21">
        <v>66687</v>
      </c>
      <c r="L75" s="21">
        <v>83858.7</v>
      </c>
    </row>
    <row r="76" spans="1:12" ht="205.5" customHeight="1" x14ac:dyDescent="0.3">
      <c r="A76" s="19"/>
      <c r="B76" s="19"/>
      <c r="C76" s="20"/>
      <c r="D76" s="20"/>
      <c r="E76" s="20"/>
      <c r="F76" s="20"/>
      <c r="G76" s="20"/>
      <c r="H76" s="23"/>
      <c r="I76" s="21"/>
      <c r="J76" s="21"/>
      <c r="K76" s="21"/>
      <c r="L76" s="21"/>
    </row>
    <row r="77" spans="1:12" s="2" customFormat="1" ht="157.5" customHeight="1" x14ac:dyDescent="0.3">
      <c r="A77" s="9"/>
      <c r="B77" s="10" t="s">
        <v>3</v>
      </c>
      <c r="C77" s="27"/>
      <c r="D77" s="28"/>
      <c r="E77" s="28"/>
      <c r="F77" s="28"/>
      <c r="G77" s="28"/>
      <c r="H77" s="28"/>
      <c r="I77" s="28"/>
      <c r="J77" s="28"/>
      <c r="K77" s="28"/>
      <c r="L77" s="29"/>
    </row>
    <row r="78" spans="1:12" s="2" customFormat="1" ht="141" customHeight="1" x14ac:dyDescent="0.3">
      <c r="A78" s="9"/>
      <c r="B78" s="10" t="s">
        <v>4</v>
      </c>
      <c r="C78" s="26"/>
      <c r="D78" s="26"/>
      <c r="E78" s="26"/>
      <c r="F78" s="26"/>
      <c r="G78" s="26"/>
      <c r="H78" s="26"/>
      <c r="I78" s="26"/>
      <c r="J78" s="26"/>
      <c r="K78" s="26"/>
      <c r="L78" s="26"/>
    </row>
    <row r="79" spans="1:12" ht="409.6" customHeight="1" x14ac:dyDescent="0.3">
      <c r="A79" s="17" t="s">
        <v>112</v>
      </c>
      <c r="B79" s="20" t="s">
        <v>113</v>
      </c>
      <c r="C79" s="20" t="s">
        <v>40</v>
      </c>
      <c r="D79" s="20" t="s">
        <v>114</v>
      </c>
      <c r="E79" s="20" t="s">
        <v>71</v>
      </c>
      <c r="F79" s="20"/>
      <c r="G79" s="20" t="s">
        <v>41</v>
      </c>
      <c r="H79" s="22" t="s">
        <v>156</v>
      </c>
      <c r="I79" s="21">
        <v>157235.5</v>
      </c>
      <c r="J79" s="21">
        <v>153734.70000000001</v>
      </c>
      <c r="K79" s="21">
        <v>99247.5</v>
      </c>
      <c r="L79" s="21">
        <v>65593.600000000006</v>
      </c>
    </row>
    <row r="80" spans="1:12" ht="409.6" customHeight="1" x14ac:dyDescent="0.3">
      <c r="A80" s="19"/>
      <c r="B80" s="20"/>
      <c r="C80" s="20"/>
      <c r="D80" s="20"/>
      <c r="E80" s="20"/>
      <c r="F80" s="20"/>
      <c r="G80" s="20"/>
      <c r="H80" s="23"/>
      <c r="I80" s="21"/>
      <c r="J80" s="21"/>
      <c r="K80" s="21"/>
      <c r="L80" s="21"/>
    </row>
    <row r="81" spans="1:12" s="2" customFormat="1" ht="144.75" customHeight="1" x14ac:dyDescent="0.3">
      <c r="A81" s="9"/>
      <c r="B81" s="10" t="s">
        <v>3</v>
      </c>
      <c r="C81" s="27"/>
      <c r="D81" s="28"/>
      <c r="E81" s="28"/>
      <c r="F81" s="28"/>
      <c r="G81" s="28"/>
      <c r="H81" s="28"/>
      <c r="I81" s="28"/>
      <c r="J81" s="28"/>
      <c r="K81" s="28"/>
      <c r="L81" s="29"/>
    </row>
    <row r="82" spans="1:12" s="2" customFormat="1" ht="124.5" customHeight="1" x14ac:dyDescent="0.3">
      <c r="A82" s="9"/>
      <c r="B82" s="10" t="s">
        <v>4</v>
      </c>
      <c r="C82" s="26"/>
      <c r="D82" s="26"/>
      <c r="E82" s="26"/>
      <c r="F82" s="26"/>
      <c r="G82" s="26"/>
      <c r="H82" s="26"/>
      <c r="I82" s="26"/>
      <c r="J82" s="26"/>
      <c r="K82" s="26"/>
      <c r="L82" s="26"/>
    </row>
    <row r="83" spans="1:12" ht="273.75" customHeight="1" x14ac:dyDescent="0.3">
      <c r="A83" s="4" t="s">
        <v>115</v>
      </c>
      <c r="B83" s="5" t="s">
        <v>116</v>
      </c>
      <c r="C83" s="4" t="s">
        <v>40</v>
      </c>
      <c r="D83" s="4" t="s">
        <v>117</v>
      </c>
      <c r="E83" s="4" t="s">
        <v>118</v>
      </c>
      <c r="F83" s="4"/>
      <c r="G83" s="4" t="s">
        <v>41</v>
      </c>
      <c r="H83" s="8" t="s">
        <v>119</v>
      </c>
      <c r="I83" s="7">
        <v>4031.2</v>
      </c>
      <c r="J83" s="7">
        <v>4031.2</v>
      </c>
      <c r="K83" s="7">
        <v>0</v>
      </c>
      <c r="L83" s="7">
        <v>0</v>
      </c>
    </row>
    <row r="84" spans="1:12" s="2" customFormat="1" ht="138" customHeight="1" x14ac:dyDescent="0.3">
      <c r="A84" s="9"/>
      <c r="B84" s="10" t="s">
        <v>3</v>
      </c>
      <c r="C84" s="27"/>
      <c r="D84" s="28"/>
      <c r="E84" s="28"/>
      <c r="F84" s="28"/>
      <c r="G84" s="28"/>
      <c r="H84" s="28"/>
      <c r="I84" s="28"/>
      <c r="J84" s="28"/>
      <c r="K84" s="28"/>
      <c r="L84" s="29"/>
    </row>
    <row r="85" spans="1:12" s="2" customFormat="1" ht="126.75" customHeight="1" x14ac:dyDescent="0.3">
      <c r="A85" s="9"/>
      <c r="B85" s="10" t="s">
        <v>4</v>
      </c>
      <c r="C85" s="26"/>
      <c r="D85" s="26"/>
      <c r="E85" s="26"/>
      <c r="F85" s="26"/>
      <c r="G85" s="26"/>
      <c r="H85" s="26"/>
      <c r="I85" s="26"/>
      <c r="J85" s="26"/>
      <c r="K85" s="26"/>
      <c r="L85" s="26"/>
    </row>
    <row r="86" spans="1:12" ht="409.6" customHeight="1" x14ac:dyDescent="0.3">
      <c r="A86" s="17" t="s">
        <v>120</v>
      </c>
      <c r="B86" s="17" t="s">
        <v>121</v>
      </c>
      <c r="C86" s="37" t="s">
        <v>40</v>
      </c>
      <c r="D86" s="37" t="s">
        <v>100</v>
      </c>
      <c r="E86" s="37" t="s">
        <v>50</v>
      </c>
      <c r="F86" s="37"/>
      <c r="G86" s="37" t="s">
        <v>41</v>
      </c>
      <c r="H86" s="37" t="s">
        <v>157</v>
      </c>
      <c r="I86" s="31">
        <v>59500</v>
      </c>
      <c r="J86" s="31">
        <v>59500</v>
      </c>
      <c r="K86" s="31">
        <v>0</v>
      </c>
      <c r="L86" s="31">
        <v>0</v>
      </c>
    </row>
    <row r="87" spans="1:12" ht="117.75" customHeight="1" x14ac:dyDescent="0.3">
      <c r="A87" s="19"/>
      <c r="B87" s="19"/>
      <c r="C87" s="37"/>
      <c r="D87" s="37"/>
      <c r="E87" s="37"/>
      <c r="F87" s="37"/>
      <c r="G87" s="37"/>
      <c r="H87" s="37"/>
      <c r="I87" s="31"/>
      <c r="J87" s="31"/>
      <c r="K87" s="31"/>
      <c r="L87" s="31"/>
    </row>
    <row r="88" spans="1:12" s="2" customFormat="1" ht="129.75" customHeight="1" x14ac:dyDescent="0.3">
      <c r="A88" s="9"/>
      <c r="B88" s="10" t="s">
        <v>3</v>
      </c>
      <c r="C88" s="27"/>
      <c r="D88" s="28"/>
      <c r="E88" s="28"/>
      <c r="F88" s="28"/>
      <c r="G88" s="28"/>
      <c r="H88" s="28"/>
      <c r="I88" s="28"/>
      <c r="J88" s="28"/>
      <c r="K88" s="28"/>
      <c r="L88" s="29"/>
    </row>
    <row r="89" spans="1:12" s="2" customFormat="1" ht="140.25" customHeight="1" x14ac:dyDescent="0.3">
      <c r="A89" s="9"/>
      <c r="B89" s="10" t="s">
        <v>4</v>
      </c>
      <c r="C89" s="26"/>
      <c r="D89" s="26"/>
      <c r="E89" s="26"/>
      <c r="F89" s="26"/>
      <c r="G89" s="26"/>
      <c r="H89" s="26"/>
      <c r="I89" s="26"/>
      <c r="J89" s="26"/>
      <c r="K89" s="26"/>
      <c r="L89" s="26"/>
    </row>
    <row r="90" spans="1:12" ht="409.6" customHeight="1" x14ac:dyDescent="0.3">
      <c r="A90" s="17" t="s">
        <v>122</v>
      </c>
      <c r="B90" s="17" t="s">
        <v>123</v>
      </c>
      <c r="C90" s="17" t="s">
        <v>40</v>
      </c>
      <c r="D90" s="17" t="s">
        <v>44</v>
      </c>
      <c r="E90" s="17" t="s">
        <v>45</v>
      </c>
      <c r="F90" s="17"/>
      <c r="G90" s="17" t="s">
        <v>41</v>
      </c>
      <c r="H90" s="41" t="s">
        <v>158</v>
      </c>
      <c r="I90" s="14">
        <f>I93+I97+I100</f>
        <v>498874.69999999995</v>
      </c>
      <c r="J90" s="14">
        <v>498874.7</v>
      </c>
      <c r="K90" s="14">
        <f>K93+K97+K100</f>
        <v>177987</v>
      </c>
      <c r="L90" s="14">
        <f>L93+L97+L100</f>
        <v>191387.1</v>
      </c>
    </row>
    <row r="91" spans="1:12" ht="408" customHeight="1" x14ac:dyDescent="0.3">
      <c r="A91" s="18"/>
      <c r="B91" s="18"/>
      <c r="C91" s="18"/>
      <c r="D91" s="18"/>
      <c r="E91" s="18"/>
      <c r="F91" s="18"/>
      <c r="G91" s="18"/>
      <c r="H91" s="30"/>
      <c r="I91" s="15"/>
      <c r="J91" s="15"/>
      <c r="K91" s="15"/>
      <c r="L91" s="15"/>
    </row>
    <row r="92" spans="1:12" ht="408.75" customHeight="1" x14ac:dyDescent="0.3">
      <c r="A92" s="19"/>
      <c r="B92" s="19"/>
      <c r="C92" s="19"/>
      <c r="D92" s="19"/>
      <c r="E92" s="19"/>
      <c r="F92" s="19"/>
      <c r="G92" s="19"/>
      <c r="H92" s="23"/>
      <c r="I92" s="16"/>
      <c r="J92" s="16"/>
      <c r="K92" s="16"/>
      <c r="L92" s="16"/>
    </row>
    <row r="93" spans="1:12" ht="409.5" customHeight="1" x14ac:dyDescent="0.3">
      <c r="A93" s="17" t="s">
        <v>124</v>
      </c>
      <c r="B93" s="17" t="s">
        <v>125</v>
      </c>
      <c r="C93" s="20" t="s">
        <v>40</v>
      </c>
      <c r="D93" s="20" t="s">
        <v>114</v>
      </c>
      <c r="E93" s="20" t="s">
        <v>126</v>
      </c>
      <c r="F93" s="20"/>
      <c r="G93" s="20" t="s">
        <v>41</v>
      </c>
      <c r="H93" s="38" t="s">
        <v>172</v>
      </c>
      <c r="I93" s="21">
        <v>278148.3</v>
      </c>
      <c r="J93" s="21">
        <v>282374.3</v>
      </c>
      <c r="K93" s="21">
        <v>146617.9</v>
      </c>
      <c r="L93" s="21">
        <v>155887.1</v>
      </c>
    </row>
    <row r="94" spans="1:12" ht="333" customHeight="1" x14ac:dyDescent="0.3">
      <c r="A94" s="19"/>
      <c r="B94" s="19"/>
      <c r="C94" s="20"/>
      <c r="D94" s="20"/>
      <c r="E94" s="20"/>
      <c r="F94" s="20"/>
      <c r="G94" s="20"/>
      <c r="H94" s="37"/>
      <c r="I94" s="21"/>
      <c r="J94" s="21"/>
      <c r="K94" s="21"/>
      <c r="L94" s="21"/>
    </row>
    <row r="95" spans="1:12" s="2" customFormat="1" ht="144" customHeight="1" x14ac:dyDescent="0.3">
      <c r="A95" s="9"/>
      <c r="B95" s="10" t="s">
        <v>3</v>
      </c>
      <c r="C95" s="27"/>
      <c r="D95" s="28"/>
      <c r="E95" s="28"/>
      <c r="F95" s="28"/>
      <c r="G95" s="28"/>
      <c r="H95" s="28"/>
      <c r="I95" s="28"/>
      <c r="J95" s="28"/>
      <c r="K95" s="28"/>
      <c r="L95" s="29"/>
    </row>
    <row r="96" spans="1:12" s="2" customFormat="1" ht="156" customHeight="1" x14ac:dyDescent="0.3">
      <c r="A96" s="9"/>
      <c r="B96" s="10" t="s">
        <v>4</v>
      </c>
      <c r="C96" s="26"/>
      <c r="D96" s="26"/>
      <c r="E96" s="26"/>
      <c r="F96" s="26"/>
      <c r="G96" s="26"/>
      <c r="H96" s="26"/>
      <c r="I96" s="26"/>
      <c r="J96" s="26"/>
      <c r="K96" s="26"/>
      <c r="L96" s="26"/>
    </row>
    <row r="97" spans="1:12" ht="409.5" customHeight="1" x14ac:dyDescent="0.3">
      <c r="A97" s="4" t="s">
        <v>127</v>
      </c>
      <c r="B97" s="5" t="s">
        <v>128</v>
      </c>
      <c r="C97" s="4" t="s">
        <v>40</v>
      </c>
      <c r="D97" s="4" t="s">
        <v>114</v>
      </c>
      <c r="E97" s="4" t="s">
        <v>50</v>
      </c>
      <c r="F97" s="4"/>
      <c r="G97" s="4" t="s">
        <v>41</v>
      </c>
      <c r="H97" s="12" t="s">
        <v>159</v>
      </c>
      <c r="I97" s="7">
        <v>15726</v>
      </c>
      <c r="J97" s="7">
        <v>11500</v>
      </c>
      <c r="K97" s="7">
        <v>0</v>
      </c>
      <c r="L97" s="7">
        <v>0</v>
      </c>
    </row>
    <row r="98" spans="1:12" s="2" customFormat="1" ht="138.75" customHeight="1" x14ac:dyDescent="0.3">
      <c r="A98" s="9"/>
      <c r="B98" s="10" t="s">
        <v>3</v>
      </c>
      <c r="C98" s="27"/>
      <c r="D98" s="28"/>
      <c r="E98" s="28"/>
      <c r="F98" s="28"/>
      <c r="G98" s="28"/>
      <c r="H98" s="28"/>
      <c r="I98" s="28"/>
      <c r="J98" s="28"/>
      <c r="K98" s="28"/>
      <c r="L98" s="29"/>
    </row>
    <row r="99" spans="1:12" s="2" customFormat="1" ht="119.25" customHeight="1" x14ac:dyDescent="0.3">
      <c r="A99" s="9"/>
      <c r="B99" s="10" t="s">
        <v>4</v>
      </c>
      <c r="C99" s="26"/>
      <c r="D99" s="26"/>
      <c r="E99" s="26"/>
      <c r="F99" s="26"/>
      <c r="G99" s="26"/>
      <c r="H99" s="26"/>
      <c r="I99" s="26"/>
      <c r="J99" s="26"/>
      <c r="K99" s="26"/>
      <c r="L99" s="26"/>
    </row>
    <row r="100" spans="1:12" ht="409.5" customHeight="1" x14ac:dyDescent="0.3">
      <c r="A100" s="17" t="s">
        <v>129</v>
      </c>
      <c r="B100" s="17" t="s">
        <v>130</v>
      </c>
      <c r="C100" s="37" t="s">
        <v>40</v>
      </c>
      <c r="D100" s="37" t="s">
        <v>78</v>
      </c>
      <c r="E100" s="37" t="s">
        <v>50</v>
      </c>
      <c r="F100" s="37"/>
      <c r="G100" s="37" t="s">
        <v>41</v>
      </c>
      <c r="H100" s="37" t="s">
        <v>160</v>
      </c>
      <c r="I100" s="31">
        <v>205000.4</v>
      </c>
      <c r="J100" s="31">
        <v>205000.4</v>
      </c>
      <c r="K100" s="31">
        <v>31369.1</v>
      </c>
      <c r="L100" s="31">
        <v>35500</v>
      </c>
    </row>
    <row r="101" spans="1:12" ht="300.75" customHeight="1" x14ac:dyDescent="0.3">
      <c r="A101" s="19"/>
      <c r="B101" s="19"/>
      <c r="C101" s="37"/>
      <c r="D101" s="37"/>
      <c r="E101" s="37"/>
      <c r="F101" s="37"/>
      <c r="G101" s="37"/>
      <c r="H101" s="37"/>
      <c r="I101" s="31"/>
      <c r="J101" s="31"/>
      <c r="K101" s="31"/>
      <c r="L101" s="31"/>
    </row>
    <row r="102" spans="1:12" s="2" customFormat="1" ht="150.75" customHeight="1" x14ac:dyDescent="0.3">
      <c r="A102" s="9"/>
      <c r="B102" s="10" t="s">
        <v>3</v>
      </c>
      <c r="C102" s="27"/>
      <c r="D102" s="28"/>
      <c r="E102" s="28"/>
      <c r="F102" s="28"/>
      <c r="G102" s="28"/>
      <c r="H102" s="28"/>
      <c r="I102" s="28"/>
      <c r="J102" s="28"/>
      <c r="K102" s="28"/>
      <c r="L102" s="29"/>
    </row>
    <row r="103" spans="1:12" s="2" customFormat="1" ht="134.25" customHeight="1" x14ac:dyDescent="0.3">
      <c r="A103" s="9"/>
      <c r="B103" s="10" t="s">
        <v>4</v>
      </c>
      <c r="C103" s="26"/>
      <c r="D103" s="26"/>
      <c r="E103" s="26"/>
      <c r="F103" s="26"/>
      <c r="G103" s="26"/>
      <c r="H103" s="26"/>
      <c r="I103" s="26"/>
      <c r="J103" s="26"/>
      <c r="K103" s="26"/>
      <c r="L103" s="26"/>
    </row>
    <row r="104" spans="1:12" ht="254.25" customHeight="1" x14ac:dyDescent="0.3">
      <c r="A104" s="4" t="s">
        <v>131</v>
      </c>
      <c r="B104" s="5" t="s">
        <v>132</v>
      </c>
      <c r="C104" s="4" t="s">
        <v>40</v>
      </c>
      <c r="D104" s="4" t="s">
        <v>44</v>
      </c>
      <c r="E104" s="4" t="s">
        <v>50</v>
      </c>
      <c r="F104" s="4"/>
      <c r="G104" s="4" t="s">
        <v>41</v>
      </c>
      <c r="H104" s="8" t="s">
        <v>161</v>
      </c>
      <c r="I104" s="7">
        <f>I105+I108+I111+I114</f>
        <v>12229.7</v>
      </c>
      <c r="J104" s="7">
        <v>12229.7</v>
      </c>
      <c r="K104" s="7">
        <f>K105+K108+K111+K114</f>
        <v>134750.1</v>
      </c>
      <c r="L104" s="7">
        <f>L105+L108+L111+L114</f>
        <v>429172.83999999997</v>
      </c>
    </row>
    <row r="105" spans="1:12" ht="238.5" customHeight="1" x14ac:dyDescent="0.3">
      <c r="A105" s="4" t="s">
        <v>133</v>
      </c>
      <c r="B105" s="5" t="s">
        <v>134</v>
      </c>
      <c r="C105" s="4" t="s">
        <v>40</v>
      </c>
      <c r="D105" s="4" t="s">
        <v>49</v>
      </c>
      <c r="E105" s="9" t="s">
        <v>135</v>
      </c>
      <c r="F105" s="4"/>
      <c r="G105" s="4" t="s">
        <v>41</v>
      </c>
      <c r="H105" s="8" t="s">
        <v>136</v>
      </c>
      <c r="I105" s="7">
        <v>12229.7</v>
      </c>
      <c r="J105" s="7">
        <v>12229.7</v>
      </c>
      <c r="K105" s="7">
        <v>86863.9</v>
      </c>
      <c r="L105" s="7">
        <v>350503.11</v>
      </c>
    </row>
    <row r="106" spans="1:12" s="2" customFormat="1" ht="143.25" customHeight="1" x14ac:dyDescent="0.3">
      <c r="A106" s="9"/>
      <c r="B106" s="10" t="s">
        <v>3</v>
      </c>
      <c r="C106" s="27"/>
      <c r="D106" s="28"/>
      <c r="E106" s="28"/>
      <c r="F106" s="28"/>
      <c r="G106" s="28"/>
      <c r="H106" s="28"/>
      <c r="I106" s="28"/>
      <c r="J106" s="28"/>
      <c r="K106" s="28"/>
      <c r="L106" s="29"/>
    </row>
    <row r="107" spans="1:12" s="2" customFormat="1" ht="135.75" customHeight="1" x14ac:dyDescent="0.3">
      <c r="A107" s="9"/>
      <c r="B107" s="10" t="s">
        <v>4</v>
      </c>
      <c r="C107" s="26"/>
      <c r="D107" s="26"/>
      <c r="E107" s="26"/>
      <c r="F107" s="26"/>
      <c r="G107" s="26"/>
      <c r="H107" s="26"/>
      <c r="I107" s="26"/>
      <c r="J107" s="26"/>
      <c r="K107" s="26"/>
      <c r="L107" s="26"/>
    </row>
    <row r="108" spans="1:12" ht="191.25" customHeight="1" x14ac:dyDescent="0.3">
      <c r="A108" s="4" t="s">
        <v>137</v>
      </c>
      <c r="B108" s="5" t="s">
        <v>138</v>
      </c>
      <c r="C108" s="4" t="s">
        <v>40</v>
      </c>
      <c r="D108" s="4" t="s">
        <v>90</v>
      </c>
      <c r="E108" s="4" t="s">
        <v>139</v>
      </c>
      <c r="F108" s="4"/>
      <c r="G108" s="4" t="s">
        <v>41</v>
      </c>
      <c r="H108" s="8" t="s">
        <v>162</v>
      </c>
      <c r="I108" s="7">
        <v>0</v>
      </c>
      <c r="J108" s="7">
        <v>0</v>
      </c>
      <c r="K108" s="7">
        <v>22077.599999999999</v>
      </c>
      <c r="L108" s="7">
        <v>28330.98</v>
      </c>
    </row>
    <row r="109" spans="1:12" s="2" customFormat="1" ht="147" customHeight="1" x14ac:dyDescent="0.3">
      <c r="A109" s="9"/>
      <c r="B109" s="10" t="s">
        <v>3</v>
      </c>
      <c r="C109" s="27"/>
      <c r="D109" s="28"/>
      <c r="E109" s="28"/>
      <c r="F109" s="28"/>
      <c r="G109" s="28"/>
      <c r="H109" s="28"/>
      <c r="I109" s="28"/>
      <c r="J109" s="28"/>
      <c r="K109" s="28"/>
      <c r="L109" s="29"/>
    </row>
    <row r="110" spans="1:12" s="2" customFormat="1" ht="142.5" customHeight="1" x14ac:dyDescent="0.3">
      <c r="A110" s="9"/>
      <c r="B110" s="10" t="s">
        <v>4</v>
      </c>
      <c r="C110" s="26"/>
      <c r="D110" s="26"/>
      <c r="E110" s="26"/>
      <c r="F110" s="26"/>
      <c r="G110" s="26"/>
      <c r="H110" s="26"/>
      <c r="I110" s="26"/>
      <c r="J110" s="26"/>
      <c r="K110" s="26"/>
      <c r="L110" s="26"/>
    </row>
    <row r="111" spans="1:12" ht="271.5" customHeight="1" x14ac:dyDescent="0.3">
      <c r="A111" s="4" t="s">
        <v>140</v>
      </c>
      <c r="B111" s="5" t="s">
        <v>141</v>
      </c>
      <c r="C111" s="4" t="s">
        <v>40</v>
      </c>
      <c r="D111" s="4" t="s">
        <v>100</v>
      </c>
      <c r="E111" s="4" t="s">
        <v>139</v>
      </c>
      <c r="F111" s="4"/>
      <c r="G111" s="4" t="s">
        <v>41</v>
      </c>
      <c r="H111" s="8" t="s">
        <v>163</v>
      </c>
      <c r="I111" s="7">
        <v>0</v>
      </c>
      <c r="J111" s="7">
        <v>0</v>
      </c>
      <c r="K111" s="7">
        <v>12711.5</v>
      </c>
      <c r="L111" s="7">
        <v>36366.75</v>
      </c>
    </row>
    <row r="112" spans="1:12" s="2" customFormat="1" ht="138.75" customHeight="1" x14ac:dyDescent="0.3">
      <c r="A112" s="9"/>
      <c r="B112" s="10" t="s">
        <v>3</v>
      </c>
      <c r="C112" s="27"/>
      <c r="D112" s="28"/>
      <c r="E112" s="28"/>
      <c r="F112" s="28"/>
      <c r="G112" s="28"/>
      <c r="H112" s="28"/>
      <c r="I112" s="28"/>
      <c r="J112" s="28"/>
      <c r="K112" s="28"/>
      <c r="L112" s="29"/>
    </row>
    <row r="113" spans="1:12" s="2" customFormat="1" ht="154.5" customHeight="1" x14ac:dyDescent="0.3">
      <c r="A113" s="9"/>
      <c r="B113" s="10" t="s">
        <v>4</v>
      </c>
      <c r="C113" s="26"/>
      <c r="D113" s="26"/>
      <c r="E113" s="26"/>
      <c r="F113" s="26"/>
      <c r="G113" s="26"/>
      <c r="H113" s="26"/>
      <c r="I113" s="26"/>
      <c r="J113" s="26"/>
      <c r="K113" s="26"/>
      <c r="L113" s="26"/>
    </row>
    <row r="114" spans="1:12" ht="270.75" customHeight="1" x14ac:dyDescent="0.3">
      <c r="A114" s="4" t="s">
        <v>142</v>
      </c>
      <c r="B114" s="5" t="s">
        <v>143</v>
      </c>
      <c r="C114" s="4" t="s">
        <v>40</v>
      </c>
      <c r="D114" s="4" t="s">
        <v>144</v>
      </c>
      <c r="E114" s="4" t="s">
        <v>139</v>
      </c>
      <c r="F114" s="4"/>
      <c r="G114" s="4" t="s">
        <v>41</v>
      </c>
      <c r="H114" s="8" t="s">
        <v>164</v>
      </c>
      <c r="I114" s="7">
        <v>0</v>
      </c>
      <c r="J114" s="7">
        <v>0</v>
      </c>
      <c r="K114" s="7">
        <v>13097.1</v>
      </c>
      <c r="L114" s="7">
        <v>13972</v>
      </c>
    </row>
    <row r="115" spans="1:12" s="2" customFormat="1" ht="132.75" customHeight="1" x14ac:dyDescent="0.3">
      <c r="A115" s="9"/>
      <c r="B115" s="10" t="s">
        <v>3</v>
      </c>
      <c r="C115" s="27"/>
      <c r="D115" s="28"/>
      <c r="E115" s="28"/>
      <c r="F115" s="28"/>
      <c r="G115" s="28"/>
      <c r="H115" s="28"/>
      <c r="I115" s="28"/>
      <c r="J115" s="28"/>
      <c r="K115" s="28"/>
      <c r="L115" s="29"/>
    </row>
    <row r="116" spans="1:12" s="2" customFormat="1" ht="146.25" customHeight="1" x14ac:dyDescent="0.3">
      <c r="A116" s="9"/>
      <c r="B116" s="10" t="s">
        <v>4</v>
      </c>
      <c r="C116" s="26"/>
      <c r="D116" s="26"/>
      <c r="E116" s="26"/>
      <c r="F116" s="26"/>
      <c r="G116" s="26"/>
      <c r="H116" s="26"/>
      <c r="I116" s="26"/>
      <c r="J116" s="26"/>
      <c r="K116" s="26"/>
      <c r="L116" s="26"/>
    </row>
    <row r="117" spans="1:12" ht="409.5" customHeight="1" x14ac:dyDescent="0.3">
      <c r="A117" s="17" t="s">
        <v>145</v>
      </c>
      <c r="B117" s="17" t="s">
        <v>6</v>
      </c>
      <c r="C117" s="17" t="s">
        <v>40</v>
      </c>
      <c r="D117" s="17" t="s">
        <v>44</v>
      </c>
      <c r="E117" s="17" t="s">
        <v>45</v>
      </c>
      <c r="F117" s="17"/>
      <c r="G117" s="17" t="s">
        <v>41</v>
      </c>
      <c r="H117" s="41" t="s">
        <v>165</v>
      </c>
      <c r="I117" s="14">
        <f>I119</f>
        <v>180000</v>
      </c>
      <c r="J117" s="14">
        <v>180000</v>
      </c>
      <c r="K117" s="14">
        <f>K119</f>
        <v>13876.3</v>
      </c>
      <c r="L117" s="14">
        <f>L119</f>
        <v>33487.300000000003</v>
      </c>
    </row>
    <row r="118" spans="1:12" ht="66.75" customHeight="1" x14ac:dyDescent="0.3">
      <c r="A118" s="19"/>
      <c r="B118" s="19"/>
      <c r="C118" s="19"/>
      <c r="D118" s="19"/>
      <c r="E118" s="19"/>
      <c r="F118" s="19"/>
      <c r="G118" s="19"/>
      <c r="H118" s="42"/>
      <c r="I118" s="16"/>
      <c r="J118" s="16"/>
      <c r="K118" s="16"/>
      <c r="L118" s="16"/>
    </row>
    <row r="119" spans="1:12" ht="409.5" customHeight="1" x14ac:dyDescent="0.3">
      <c r="A119" s="17" t="s">
        <v>146</v>
      </c>
      <c r="B119" s="37" t="s">
        <v>147</v>
      </c>
      <c r="C119" s="37" t="s">
        <v>40</v>
      </c>
      <c r="D119" s="37" t="s">
        <v>59</v>
      </c>
      <c r="E119" s="37" t="s">
        <v>50</v>
      </c>
      <c r="F119" s="37"/>
      <c r="G119" s="37" t="s">
        <v>41</v>
      </c>
      <c r="H119" s="38" t="s">
        <v>166</v>
      </c>
      <c r="I119" s="31">
        <v>180000</v>
      </c>
      <c r="J119" s="31">
        <v>180000</v>
      </c>
      <c r="K119" s="31">
        <v>13876.3</v>
      </c>
      <c r="L119" s="31">
        <v>33487.300000000003</v>
      </c>
    </row>
    <row r="120" spans="1:12" ht="246.75" customHeight="1" x14ac:dyDescent="0.3">
      <c r="A120" s="19"/>
      <c r="B120" s="37"/>
      <c r="C120" s="37"/>
      <c r="D120" s="37"/>
      <c r="E120" s="37"/>
      <c r="F120" s="37"/>
      <c r="G120" s="37"/>
      <c r="H120" s="37"/>
      <c r="I120" s="31"/>
      <c r="J120" s="31"/>
      <c r="K120" s="31"/>
      <c r="L120" s="31"/>
    </row>
    <row r="121" spans="1:12" s="2" customFormat="1" ht="160.5" customHeight="1" x14ac:dyDescent="0.3">
      <c r="A121" s="9"/>
      <c r="B121" s="10" t="s">
        <v>3</v>
      </c>
      <c r="C121" s="27"/>
      <c r="D121" s="28"/>
      <c r="E121" s="28"/>
      <c r="F121" s="28"/>
      <c r="G121" s="28"/>
      <c r="H121" s="28"/>
      <c r="I121" s="28"/>
      <c r="J121" s="28"/>
      <c r="K121" s="28"/>
      <c r="L121" s="29"/>
    </row>
    <row r="122" spans="1:12" s="2" customFormat="1" ht="152.25" customHeight="1" x14ac:dyDescent="0.3">
      <c r="A122" s="9"/>
      <c r="B122" s="10" t="s">
        <v>4</v>
      </c>
      <c r="C122" s="26"/>
      <c r="D122" s="26"/>
      <c r="E122" s="26"/>
      <c r="F122" s="26"/>
      <c r="G122" s="26"/>
      <c r="H122" s="26"/>
      <c r="I122" s="26"/>
      <c r="J122" s="26"/>
      <c r="K122" s="26"/>
      <c r="L122" s="26"/>
    </row>
    <row r="123" spans="1:12" s="3" customFormat="1" ht="409.6" customHeight="1" x14ac:dyDescent="0.3">
      <c r="A123" s="39" t="s">
        <v>148</v>
      </c>
      <c r="B123" s="39" t="s">
        <v>149</v>
      </c>
      <c r="C123" s="39" t="s">
        <v>150</v>
      </c>
      <c r="D123" s="39" t="s">
        <v>59</v>
      </c>
      <c r="E123" s="39" t="s">
        <v>151</v>
      </c>
      <c r="F123" s="40">
        <v>43630</v>
      </c>
      <c r="G123" s="39"/>
      <c r="H123" s="39" t="s">
        <v>40</v>
      </c>
      <c r="I123" s="39" t="s">
        <v>40</v>
      </c>
      <c r="J123" s="39" t="s">
        <v>40</v>
      </c>
      <c r="K123" s="39" t="s">
        <v>40</v>
      </c>
      <c r="L123" s="39" t="s">
        <v>40</v>
      </c>
    </row>
    <row r="124" spans="1:12" ht="191.25" customHeight="1" x14ac:dyDescent="0.3">
      <c r="A124" s="39"/>
      <c r="B124" s="39"/>
      <c r="C124" s="39"/>
      <c r="D124" s="39"/>
      <c r="E124" s="39"/>
      <c r="F124" s="40"/>
      <c r="G124" s="39"/>
      <c r="H124" s="39"/>
      <c r="I124" s="39"/>
      <c r="J124" s="39"/>
      <c r="K124" s="39"/>
      <c r="L124" s="39"/>
    </row>
  </sheetData>
  <mergeCells count="263">
    <mergeCell ref="G93:G94"/>
    <mergeCell ref="H93:H94"/>
    <mergeCell ref="F90:F92"/>
    <mergeCell ref="G90:G92"/>
    <mergeCell ref="H90:H92"/>
    <mergeCell ref="C102:L102"/>
    <mergeCell ref="C103:L103"/>
    <mergeCell ref="C106:L106"/>
    <mergeCell ref="C95:L95"/>
    <mergeCell ref="C96:L96"/>
    <mergeCell ref="J93:J94"/>
    <mergeCell ref="K93:K94"/>
    <mergeCell ref="K123:K124"/>
    <mergeCell ref="L123:L124"/>
    <mergeCell ref="I117:I118"/>
    <mergeCell ref="A56:A60"/>
    <mergeCell ref="B56:B60"/>
    <mergeCell ref="C56:C60"/>
    <mergeCell ref="E56:E60"/>
    <mergeCell ref="F56:F60"/>
    <mergeCell ref="G56:G60"/>
    <mergeCell ref="H56:H60"/>
    <mergeCell ref="I56:I60"/>
    <mergeCell ref="J56:J60"/>
    <mergeCell ref="F86:F87"/>
    <mergeCell ref="G86:G87"/>
    <mergeCell ref="H86:H87"/>
    <mergeCell ref="C123:C124"/>
    <mergeCell ref="A117:A118"/>
    <mergeCell ref="B117:B118"/>
    <mergeCell ref="C117:C118"/>
    <mergeCell ref="D117:D118"/>
    <mergeCell ref="E117:E118"/>
    <mergeCell ref="F117:F118"/>
    <mergeCell ref="G117:G118"/>
    <mergeCell ref="H117:H118"/>
    <mergeCell ref="J117:J118"/>
    <mergeCell ref="C98:L98"/>
    <mergeCell ref="C99:L99"/>
    <mergeCell ref="K117:K118"/>
    <mergeCell ref="L117:L118"/>
    <mergeCell ref="A123:A124"/>
    <mergeCell ref="B123:B124"/>
    <mergeCell ref="D123:D124"/>
    <mergeCell ref="E123:E124"/>
    <mergeCell ref="F123:F124"/>
    <mergeCell ref="G123:G124"/>
    <mergeCell ref="H123:H124"/>
    <mergeCell ref="I123:I124"/>
    <mergeCell ref="A119:A120"/>
    <mergeCell ref="B119:B120"/>
    <mergeCell ref="C119:C120"/>
    <mergeCell ref="D119:D120"/>
    <mergeCell ref="E119:E120"/>
    <mergeCell ref="F119:F120"/>
    <mergeCell ref="G119:G120"/>
    <mergeCell ref="I119:I120"/>
    <mergeCell ref="C121:L121"/>
    <mergeCell ref="C122:L122"/>
    <mergeCell ref="J123:J124"/>
    <mergeCell ref="B79:B80"/>
    <mergeCell ref="C79:C80"/>
    <mergeCell ref="D79:D80"/>
    <mergeCell ref="I93:I94"/>
    <mergeCell ref="J119:J120"/>
    <mergeCell ref="A100:A101"/>
    <mergeCell ref="B100:B101"/>
    <mergeCell ref="C100:C101"/>
    <mergeCell ref="D100:D101"/>
    <mergeCell ref="E100:E101"/>
    <mergeCell ref="F100:F101"/>
    <mergeCell ref="G100:G101"/>
    <mergeCell ref="H100:H101"/>
    <mergeCell ref="I100:I101"/>
    <mergeCell ref="C115:L115"/>
    <mergeCell ref="C116:L116"/>
    <mergeCell ref="C107:L107"/>
    <mergeCell ref="C109:L109"/>
    <mergeCell ref="C110:L110"/>
    <mergeCell ref="C112:L112"/>
    <mergeCell ref="C113:L113"/>
    <mergeCell ref="H119:H120"/>
    <mergeCell ref="K119:K120"/>
    <mergeCell ref="L119:L120"/>
    <mergeCell ref="C67:L67"/>
    <mergeCell ref="C70:L70"/>
    <mergeCell ref="F75:F76"/>
    <mergeCell ref="A75:A76"/>
    <mergeCell ref="B75:B76"/>
    <mergeCell ref="C75:C76"/>
    <mergeCell ref="D75:D76"/>
    <mergeCell ref="E75:E76"/>
    <mergeCell ref="A93:A94"/>
    <mergeCell ref="B93:B94"/>
    <mergeCell ref="C93:C94"/>
    <mergeCell ref="D93:D94"/>
    <mergeCell ref="E93:E94"/>
    <mergeCell ref="A86:A87"/>
    <mergeCell ref="B86:B87"/>
    <mergeCell ref="C86:C87"/>
    <mergeCell ref="D86:D87"/>
    <mergeCell ref="E86:E87"/>
    <mergeCell ref="A90:A92"/>
    <mergeCell ref="B90:B92"/>
    <mergeCell ref="C90:C92"/>
    <mergeCell ref="D90:D92"/>
    <mergeCell ref="E90:E92"/>
    <mergeCell ref="A79:A80"/>
    <mergeCell ref="C85:L85"/>
    <mergeCell ref="C88:L88"/>
    <mergeCell ref="C89:L89"/>
    <mergeCell ref="C84:L84"/>
    <mergeCell ref="F79:F80"/>
    <mergeCell ref="G79:G80"/>
    <mergeCell ref="H79:H80"/>
    <mergeCell ref="I79:I80"/>
    <mergeCell ref="J79:J80"/>
    <mergeCell ref="K79:K80"/>
    <mergeCell ref="L79:L80"/>
    <mergeCell ref="A64:A65"/>
    <mergeCell ref="B64:B65"/>
    <mergeCell ref="C64:C65"/>
    <mergeCell ref="D64:D65"/>
    <mergeCell ref="E64:E65"/>
    <mergeCell ref="F64:F65"/>
    <mergeCell ref="G64:G65"/>
    <mergeCell ref="H64:H65"/>
    <mergeCell ref="I64:I65"/>
    <mergeCell ref="A29:A30"/>
    <mergeCell ref="B29:B30"/>
    <mergeCell ref="C29:C30"/>
    <mergeCell ref="D29:D30"/>
    <mergeCell ref="E29:E30"/>
    <mergeCell ref="F29:F30"/>
    <mergeCell ref="G29:G30"/>
    <mergeCell ref="H29:H30"/>
    <mergeCell ref="I29:I30"/>
    <mergeCell ref="J24:J25"/>
    <mergeCell ref="K24:K25"/>
    <mergeCell ref="L24:L25"/>
    <mergeCell ref="F21:F23"/>
    <mergeCell ref="G21:G23"/>
    <mergeCell ref="I21:I23"/>
    <mergeCell ref="A1:L1"/>
    <mergeCell ref="A2:L2"/>
    <mergeCell ref="A3:L3"/>
    <mergeCell ref="A4:A5"/>
    <mergeCell ref="B4:B5"/>
    <mergeCell ref="C4:C5"/>
    <mergeCell ref="D4:D5"/>
    <mergeCell ref="E4:E5"/>
    <mergeCell ref="F4:F5"/>
    <mergeCell ref="G4:G5"/>
    <mergeCell ref="H4:H5"/>
    <mergeCell ref="I4:K4"/>
    <mergeCell ref="L4:L5"/>
    <mergeCell ref="C48:L48"/>
    <mergeCell ref="J29:J30"/>
    <mergeCell ref="K29:K30"/>
    <mergeCell ref="L29:L30"/>
    <mergeCell ref="K56:K60"/>
    <mergeCell ref="L56:L60"/>
    <mergeCell ref="J64:J65"/>
    <mergeCell ref="A7:L7"/>
    <mergeCell ref="C16:L16"/>
    <mergeCell ref="C17:L17"/>
    <mergeCell ref="C12:L12"/>
    <mergeCell ref="C13:L13"/>
    <mergeCell ref="C19:L19"/>
    <mergeCell ref="C20:L20"/>
    <mergeCell ref="A8:L8"/>
    <mergeCell ref="A24:A25"/>
    <mergeCell ref="B24:B25"/>
    <mergeCell ref="C24:C25"/>
    <mergeCell ref="D24:D25"/>
    <mergeCell ref="E24:E25"/>
    <mergeCell ref="F24:F25"/>
    <mergeCell ref="G24:G25"/>
    <mergeCell ref="H24:H25"/>
    <mergeCell ref="I24:I25"/>
    <mergeCell ref="J100:J101"/>
    <mergeCell ref="K100:K101"/>
    <mergeCell ref="L100:L101"/>
    <mergeCell ref="J90:J92"/>
    <mergeCell ref="K90:K92"/>
    <mergeCell ref="L90:L92"/>
    <mergeCell ref="I86:I87"/>
    <mergeCell ref="J86:J87"/>
    <mergeCell ref="K86:K87"/>
    <mergeCell ref="L86:L87"/>
    <mergeCell ref="I90:I92"/>
    <mergeCell ref="F93:F94"/>
    <mergeCell ref="C14:C15"/>
    <mergeCell ref="D14:D15"/>
    <mergeCell ref="E14:E15"/>
    <mergeCell ref="F14:F15"/>
    <mergeCell ref="G14:G15"/>
    <mergeCell ref="C77:L77"/>
    <mergeCell ref="C78:L78"/>
    <mergeCell ref="C81:L81"/>
    <mergeCell ref="C82:L82"/>
    <mergeCell ref="H21:H23"/>
    <mergeCell ref="K21:K23"/>
    <mergeCell ref="L21:L23"/>
    <mergeCell ref="C41:L41"/>
    <mergeCell ref="C42:L42"/>
    <mergeCell ref="C45:L45"/>
    <mergeCell ref="C35:L35"/>
    <mergeCell ref="C54:L54"/>
    <mergeCell ref="C55:L55"/>
    <mergeCell ref="C62:L62"/>
    <mergeCell ref="C63:L63"/>
    <mergeCell ref="C66:L66"/>
    <mergeCell ref="C52:L52"/>
    <mergeCell ref="L93:L94"/>
    <mergeCell ref="B21:B23"/>
    <mergeCell ref="C21:C23"/>
    <mergeCell ref="D21:D23"/>
    <mergeCell ref="G75:G76"/>
    <mergeCell ref="H75:H76"/>
    <mergeCell ref="I75:I76"/>
    <mergeCell ref="C71:L71"/>
    <mergeCell ref="C73:L73"/>
    <mergeCell ref="C74:L74"/>
    <mergeCell ref="J75:J76"/>
    <mergeCell ref="K75:K76"/>
    <mergeCell ref="L75:L76"/>
    <mergeCell ref="L64:L65"/>
    <mergeCell ref="K64:K65"/>
    <mergeCell ref="C37:L37"/>
    <mergeCell ref="C38:L38"/>
    <mergeCell ref="C49:L49"/>
    <mergeCell ref="C51:L51"/>
    <mergeCell ref="C31:L31"/>
    <mergeCell ref="C26:L26"/>
    <mergeCell ref="C27:L27"/>
    <mergeCell ref="C32:L32"/>
    <mergeCell ref="C34:L34"/>
    <mergeCell ref="C46:L46"/>
    <mergeCell ref="J21:J23"/>
    <mergeCell ref="E21:E23"/>
    <mergeCell ref="D56:D60"/>
    <mergeCell ref="E79:E80"/>
    <mergeCell ref="I14:I15"/>
    <mergeCell ref="J14:J15"/>
    <mergeCell ref="K14:K15"/>
    <mergeCell ref="L14:L15"/>
    <mergeCell ref="A68:A69"/>
    <mergeCell ref="B68:B69"/>
    <mergeCell ref="C68:C69"/>
    <mergeCell ref="D68:D69"/>
    <mergeCell ref="E68:E69"/>
    <mergeCell ref="F68:F69"/>
    <mergeCell ref="G68:G69"/>
    <mergeCell ref="H68:H69"/>
    <mergeCell ref="I68:I69"/>
    <mergeCell ref="J68:J69"/>
    <mergeCell ref="K68:K69"/>
    <mergeCell ref="L68:L69"/>
    <mergeCell ref="H14:H15"/>
    <mergeCell ref="A14:A15"/>
    <mergeCell ref="B14:B15"/>
    <mergeCell ref="A21:A23"/>
  </mergeCells>
  <pageMargins left="2.5590551181102366" right="0.19685039370078741" top="0.15748031496062992" bottom="0" header="0.11811023622047245" footer="0.11811023622047245"/>
  <pageSetup paperSize="5"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2019-07-12T14:31:15Z</cp:lastPrinted>
  <dcterms:created xsi:type="dcterms:W3CDTF">2019-06-24T06:37:51Z</dcterms:created>
  <dcterms:modified xsi:type="dcterms:W3CDTF">2019-08-14T12:57:41Z</dcterms:modified>
</cp:coreProperties>
</file>