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870" windowWidth="24240" windowHeight="12420"/>
  </bookViews>
  <sheets>
    <sheet name="Таблица 15" sheetId="1" r:id="rId1"/>
  </sheets>
  <definedNames>
    <definedName name="_xlnm._FilterDatabase" localSheetId="0" hidden="1">'Таблица 15'!$E$1:$E$605</definedName>
    <definedName name="_xlnm.Print_Titles" localSheetId="0">'Таблица 15'!$4:$6</definedName>
    <definedName name="_xlnm.Print_Area" localSheetId="0">'Таблица 15'!$A$1:$L$140</definedName>
  </definedNames>
  <calcPr calcId="144525" refMode="R1C1"/>
</workbook>
</file>

<file path=xl/calcChain.xml><?xml version="1.0" encoding="utf-8"?>
<calcChain xmlns="http://schemas.openxmlformats.org/spreadsheetml/2006/main">
  <c r="K109" i="1" l="1"/>
  <c r="L116" i="1"/>
  <c r="K116" i="1"/>
  <c r="I116" i="1"/>
  <c r="L81" i="1" l="1"/>
  <c r="K81" i="1"/>
  <c r="I81" i="1"/>
  <c r="L65" i="1"/>
  <c r="K65" i="1"/>
  <c r="I65" i="1"/>
  <c r="L49" i="1"/>
  <c r="K49" i="1"/>
  <c r="I49" i="1"/>
  <c r="L24" i="1"/>
  <c r="K24" i="1"/>
  <c r="I24" i="1"/>
  <c r="L11" i="1"/>
  <c r="K11" i="1"/>
  <c r="I11" i="1"/>
  <c r="I10" i="1" l="1"/>
  <c r="K10" i="1"/>
  <c r="L10" i="1"/>
</calcChain>
</file>

<file path=xl/sharedStrings.xml><?xml version="1.0" encoding="utf-8"?>
<sst xmlns="http://schemas.openxmlformats.org/spreadsheetml/2006/main" count="402" uniqueCount="167">
  <si>
    <t>Государственная программа 15. Экономическое развитие и инновационная экономика.</t>
  </si>
  <si>
    <t>X</t>
  </si>
  <si>
    <t>Х</t>
  </si>
  <si>
    <t>Подпрограмма 9. Официальная статистика</t>
  </si>
  <si>
    <t>9.1</t>
  </si>
  <si>
    <t>Основное мероприятие 9.1 Обеспечение выполнения комплекса работ по реализации Федерального плана статистических работ</t>
  </si>
  <si>
    <t>Федеральная служба государственной статистики</t>
  </si>
  <si>
    <t>31.12.2020</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</si>
  <si>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</si>
  <si>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</si>
  <si>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</si>
  <si>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</si>
  <si>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</si>
  <si>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9.1.3</t>
  </si>
  <si>
    <t>Мероприятие 9.1.3 Организация работы по сбору, обработке и распространению официальной статистической информации</t>
  </si>
  <si>
    <t>Бурдаков М.В.,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</si>
  <si>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</si>
  <si>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</si>
  <si>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</si>
  <si>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</si>
  <si>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Никитина С.Ю., Начальник Управления статистики населения и здравоохранения, Федеральная служба государственной статистики</t>
  </si>
  <si>
    <t>9.2.2</t>
  </si>
  <si>
    <t>Мероприятие 9.2.2 Организационные мероприятия по подготовке и проведению Всероссийской переписи населения 2020 года</t>
  </si>
  <si>
    <t>Базаров А.В., Начальник Управления организации проведения переписей и сплошных обследований , Федеральная служба государственной статистики</t>
  </si>
  <si>
    <t>9.2.2.1</t>
  </si>
  <si>
    <t>Контрольное событие 9.2.2.1  Проведена пробная перепись населения 2018 года</t>
  </si>
  <si>
    <t>включено в ведомственный план; включено в план реализации государственной программы</t>
  </si>
  <si>
    <t>31.10.2018</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</si>
  <si>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</si>
  <si>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</si>
  <si>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</si>
  <si>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пробной переписи населения 2018 года</t>
  </si>
  <si>
    <t>31.12.2019</t>
  </si>
  <si>
    <t>9.3</t>
  </si>
  <si>
    <t>Основное мероприятие 9.3 Подготовка, проведение и подведение итогов всероссийских сельскохозяйственных переписей</t>
  </si>
  <si>
    <t>31.12.2018</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</si>
  <si>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</si>
  <si>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</si>
  <si>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</si>
  <si>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</si>
  <si>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</si>
  <si>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9.3.3</t>
  </si>
  <si>
    <t>Мероприятие 9.3.3 Обработка материалов и получение окончательных итогов всероссийских сельскохозяйственных переписей (микропереписей)</t>
  </si>
  <si>
    <t>28.12.2018</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</si>
  <si>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</si>
  <si>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</si>
  <si>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</si>
  <si>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</si>
  <si>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9.4.1</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</si>
  <si>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</si>
  <si>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t>9.4.2</t>
  </si>
  <si>
    <t>Мероприятие 9.4.2 Обработка материалов и получение итогов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</si>
  <si>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</si>
  <si>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2016 год</t>
  </si>
  <si>
    <t>9.4.4</t>
  </si>
  <si>
    <t>Мероприятие 9.4.4 Осуществление выполнения научно-исследовательских работ для расчетов и согласования базовых таблиц "затраты-выпуск" за 2016 год</t>
  </si>
  <si>
    <t>Устинова Н.Е., Начальник Управления статистики затрат и выпуска, Федеральная служба государственной статистики</t>
  </si>
  <si>
    <t>9.4.6</t>
  </si>
  <si>
    <t>Мероприятие 9.4.6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</si>
  <si>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</si>
  <si>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</si>
  <si>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</si>
  <si>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рациона питания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</si>
  <si>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</si>
  <si>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30.05.2019</t>
  </si>
  <si>
    <t>9.5.2</t>
  </si>
  <si>
    <t>Мероприятие 9.5.2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</si>
  <si>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9.5.3</t>
  </si>
  <si>
    <t>Мероприятие 9.5.3 Организация и проведение выборочного наблюдения доходов населения и участия в социальных программах</t>
  </si>
  <si>
    <t>9.5.3.2</t>
  </si>
  <si>
    <t>Контрольное событие 9.5.3.2 Утвержден приказ Росстата о Календарном плане подготовки и проведения  Выборочного наблюдения доходов населения и участия в социальных программах 2019 года</t>
  </si>
  <si>
    <t>9.5.4</t>
  </si>
  <si>
    <t>Мероприятие 9.5.4 Организация и проведение комплексного наблюдения условий жизни населения</t>
  </si>
  <si>
    <t>9.5.8</t>
  </si>
  <si>
    <t>Мероприятие 9.5.8 Организация и проведение выборочного наблюдения поведенческих факторов, влияющих на состояние здоровья населения</t>
  </si>
  <si>
    <t>9.5.9</t>
  </si>
  <si>
    <t>Мероприятие 9.5.9 Организация и проведение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</si>
  <si>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</si>
  <si>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15.04.2019</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</si>
  <si>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</si>
  <si>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</si>
  <si>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</si>
  <si>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</si>
  <si>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Зайнуллина З.Ж., Начальник Управления статистики труда, Федеральная служба государственной статистики</t>
  </si>
  <si>
    <t>31.03.2020</t>
  </si>
  <si>
    <t>9.6.2</t>
  </si>
  <si>
    <t>Мероприятие 9.6.2 Подготовка, проведение и обработка итогов статистических наблюдений за средней заработной платой отдельных (целевых) категорий работников социальной сферы и науки</t>
  </si>
  <si>
    <t>9.7</t>
  </si>
  <si>
    <t>Основное мероприятие 9.7 Развитие системы государственной статистики</t>
  </si>
  <si>
    <t>9.7.1</t>
  </si>
  <si>
    <t>Мероприятие 9.7.1 Модернизация методологии экономической статистики</t>
  </si>
  <si>
    <t>Зарубина Е.В., Начальник Управления национальных счетов, Федеральная служба государственной статистики</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</si>
  <si>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</si>
  <si>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</si>
  <si>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</si>
  <si>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</si>
  <si>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</si>
  <si>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</si>
  <si>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Харитонов И.Е., Начальник Управления статистики зарубежных стран и международного сотрудничества, Федеральная служба государственной статистики</t>
  </si>
  <si>
    <t>9.7.5</t>
  </si>
  <si>
    <t>Мероприятие 9.7.5 Управление проектом «Развитие системы государственной статистики - 2»</t>
  </si>
  <si>
    <t>Причины невыполнения/ отклонения сроков, объемов  финансирования мероприятий и контрольных событий и их влияние на ход реализации ГП</t>
  </si>
  <si>
    <t xml:space="preserve">
</t>
  </si>
  <si>
    <t>Меры нейтрализации/ минимизации отклонения по контрольному событию, оказывающего существенное воздействие на реализацию госпрограммы</t>
  </si>
  <si>
    <r>
      <rPr>
        <b/>
        <sz val="16"/>
        <rFont val="Times New Roman"/>
        <family val="1"/>
        <charset val="204"/>
      </rPr>
      <t>Форма мониторинга реализации государственной программы (квартальная)</t>
    </r>
  </si>
  <si>
    <r>
      <rPr>
        <b/>
        <sz val="16"/>
        <rFont val="Times New Roman"/>
        <family val="1"/>
        <charset val="204"/>
      </rPr>
      <t>Наименование государственной программы: Экономическое развитие и инновационная экономика.                                                    Отчетный период IV квартал 2018 г.</t>
    </r>
  </si>
  <si>
    <r>
      <rPr>
        <b/>
        <sz val="16"/>
        <rFont val="Times New Roman"/>
        <family val="1"/>
        <charset val="204"/>
      </rPr>
      <t>Ответственный исполнитель: Министерство экономического развития Российской Федерации</t>
    </r>
  </si>
  <si>
    <r>
      <rPr>
        <sz val="16"/>
        <rFont val="Times New Roman"/>
        <family val="1"/>
        <charset val="204"/>
      </rPr>
      <t>№ п/п</t>
    </r>
  </si>
  <si>
    <r>
      <rPr>
        <sz val="16"/>
        <rFont val="Times New Roman"/>
        <family val="1"/>
        <charset val="204"/>
      </rPr>
      <t>Наименование ВЦП, основного мероприятия, мероприятия ФЦП, контрольного события программы</t>
    </r>
  </si>
  <si>
    <r>
      <rPr>
        <sz val="16"/>
        <rFont val="Times New Roman"/>
        <family val="1"/>
        <charset val="204"/>
      </rPr>
      <t>Статус контрольного события</t>
    </r>
  </si>
  <si>
    <r>
      <rPr>
        <sz val="16"/>
        <rFont val="Times New Roman"/>
        <family val="1"/>
        <charset val="204"/>
      </rPr>
      <t>Ответственный исполнитель</t>
    </r>
  </si>
  <si>
    <r>
      <rPr>
        <sz val="16"/>
        <rFont val="Times New Roman"/>
        <family val="1"/>
        <charset val="204"/>
      </rPr>
      <t>Плановая дата окончания реализации мероприятия/ наступления контрольного события</t>
    </r>
  </si>
  <si>
    <r>
      <rPr>
        <sz val="16"/>
        <rFont val="Times New Roman"/>
        <family val="1"/>
        <charset val="204"/>
      </rPr>
      <t>Фактическая дата окончания реализации мероприятия/ наступления контрольного события</t>
    </r>
  </si>
  <si>
    <r>
      <rPr>
        <sz val="16"/>
        <rFont val="Times New Roman"/>
        <family val="1"/>
        <charset val="204"/>
      </rPr>
      <t>Ожидаемая дата наступления контрольного события/ожидаемое значение контрольного события</t>
    </r>
  </si>
  <si>
    <r>
      <rPr>
        <sz val="16"/>
        <rFont val="Times New Roman"/>
        <family val="1"/>
        <charset val="204"/>
      </rPr>
      <t>Фактический результат реализации мероприятия</t>
    </r>
  </si>
  <si>
    <r>
      <rPr>
        <sz val="16"/>
        <rFont val="Times New Roman"/>
        <family val="1"/>
        <charset val="204"/>
      </rPr>
      <t>Расходы федерального бюджета на реализацию государственной программы, тыс. руб.</t>
    </r>
  </si>
  <si>
    <r>
      <rPr>
        <sz val="16"/>
        <rFont val="Times New Roman"/>
        <family val="1"/>
        <charset val="204"/>
      </rPr>
      <t>Заключено контрактов на отчетную дату, тыс. руб.</t>
    </r>
  </si>
  <si>
    <r>
      <rPr>
        <sz val="16"/>
        <rFont val="Times New Roman"/>
        <family val="1"/>
        <charset val="204"/>
      </rPr>
      <t>Сводная бюджетная роспись на отчетную дату, тыс. руб.</t>
    </r>
  </si>
  <si>
    <r>
      <rPr>
        <sz val="16"/>
        <rFont val="Times New Roman"/>
        <family val="1"/>
        <charset val="204"/>
      </rPr>
      <t>Предусмотрено ГП</t>
    </r>
  </si>
  <si>
    <r>
      <rPr>
        <sz val="16"/>
        <rFont val="Times New Roman"/>
        <family val="1"/>
        <charset val="204"/>
      </rPr>
      <t>Кассовое исполнение на отчетную дату</t>
    </r>
  </si>
  <si>
    <r>
      <rPr>
        <sz val="16"/>
        <rFont val="Times New Roman"/>
        <family val="1"/>
        <charset val="204"/>
      </rPr>
      <t>1</t>
    </r>
  </si>
  <si>
    <r>
      <rPr>
        <sz val="16"/>
        <rFont val="Times New Roman"/>
        <family val="1"/>
        <charset val="204"/>
      </rPr>
      <t>2</t>
    </r>
  </si>
  <si>
    <r>
      <rPr>
        <sz val="16"/>
        <rFont val="Times New Roman"/>
        <family val="1"/>
        <charset val="204"/>
      </rPr>
      <t>3</t>
    </r>
  </si>
  <si>
    <r>
      <rPr>
        <sz val="16"/>
        <rFont val="Times New Roman"/>
        <family val="1"/>
        <charset val="204"/>
      </rPr>
      <t>4</t>
    </r>
  </si>
  <si>
    <r>
      <rPr>
        <sz val="16"/>
        <rFont val="Times New Roman"/>
        <family val="1"/>
        <charset val="204"/>
      </rPr>
      <t>5</t>
    </r>
  </si>
  <si>
    <r>
      <rPr>
        <sz val="16"/>
        <rFont val="Times New Roman"/>
        <family val="1"/>
        <charset val="204"/>
      </rPr>
      <t>6</t>
    </r>
  </si>
  <si>
    <r>
      <rPr>
        <sz val="16"/>
        <rFont val="Times New Roman"/>
        <family val="1"/>
        <charset val="204"/>
      </rPr>
      <t>7</t>
    </r>
  </si>
  <si>
    <r>
      <rPr>
        <sz val="16"/>
        <rFont val="Times New Roman"/>
        <family val="1"/>
        <charset val="204"/>
      </rPr>
      <t>8</t>
    </r>
  </si>
  <si>
    <r>
      <rPr>
        <sz val="16"/>
        <rFont val="Times New Roman"/>
        <family val="1"/>
        <charset val="204"/>
      </rPr>
      <t>9</t>
    </r>
  </si>
  <si>
    <r>
      <rPr>
        <sz val="16"/>
        <rFont val="Times New Roman"/>
        <family val="1"/>
        <charset val="204"/>
      </rPr>
      <t>10</t>
    </r>
  </si>
  <si>
    <r>
      <rPr>
        <sz val="16"/>
        <rFont val="Times New Roman"/>
        <family val="1"/>
        <charset val="204"/>
      </rPr>
      <t>11</t>
    </r>
  </si>
  <si>
    <r>
      <rPr>
        <sz val="16"/>
        <rFont val="Times New Roman"/>
        <family val="1"/>
        <charset val="204"/>
      </rPr>
      <t>12</t>
    </r>
  </si>
  <si>
    <r>
      <t>Доведены средства в территориальные органы Росстата, заключены контракты с временным переписным персоналом по подведению итогов, связанных с обработкой результатов Всероссийской сельскохозяйственной переписи 2016 г. Окончательные итоги по России, субъектам Российской Федерации будут опубликованы в IV квартале 2018 года в 8 томах, включая атлас переписи.</t>
    </r>
    <r>
      <rPr>
        <sz val="16"/>
        <color rgb="FF000000"/>
        <rFont val="Times New Roman"/>
        <family val="1"/>
        <charset val="204"/>
      </rPr>
      <t xml:space="preserve">
</t>
    </r>
  </si>
  <si>
    <r>
      <t>Увеличение бюджетных ассигнований (лимитов бюджетных обязательств) территориальных органов Росстата на сумму остатка на начало 2018 года неиспользованных бюджетных ассигнований (лимитов бюджетных обязательств) на оплату заключенных государственных контрактов на поставку товаров, выполнение работ, оказание услуг, подлежащих в соответствии с условиями этих государственных контрактов оплате в 2017 году. Направлены восстановленные бюджетные ассигнования 2017 года в территориальные органы Росстата для оплаты договоров на оказание транспортных услуг, заключенных в 2017 году.</t>
    </r>
    <r>
      <rPr>
        <sz val="16"/>
        <color rgb="FF000000"/>
        <rFont val="Times New Roman"/>
        <family val="1"/>
        <charset val="204"/>
      </rPr>
      <t xml:space="preserve">
</t>
    </r>
  </si>
  <si>
    <r>
      <t>Обеспечено участие сотрудников Росстата: в международном форуме ООН по статистике миграции; в семинаре ЕЭК ООН по внедрению системы природно-экономического учёта, совещании по национальным счетам и индексам потребительских цен, статистике энергетики, демографической статистики, сопоставлению счетов природно-экономического учета, проблемам качества официальной статистики. Разработана программа и проект учебного пособия для организации и проведения обучения по теме: "Формирование выборки для проведения статистических наблюдений".</t>
    </r>
    <r>
      <rPr>
        <sz val="16"/>
        <color rgb="FF000000"/>
        <rFont val="Times New Roman"/>
        <family val="1"/>
        <charset val="204"/>
      </rPr>
      <t xml:space="preserve">
</t>
    </r>
  </si>
  <si>
    <r>
      <t>Подготовлены и утверждены основные проектные документы (план закупок, план реализации и бюджет проекта).</t>
    </r>
    <r>
      <rPr>
        <sz val="16"/>
        <color rgb="FF000000"/>
        <rFont val="Times New Roman"/>
        <family val="1"/>
        <charset val="204"/>
      </rPr>
      <t xml:space="preserve">Проведены текущие конкурсные процедуры.Подготовлена годовая отчетность по Проекту.Осуществлено своевременное командирование сотрудников Росстата для участия в международных мероприятиях.Выполнено обследование пользователей статистической информации и произведен расчет индекса доверия за 2016-2017 годы;дан анализ статистического потенциала российской статистической системы на основе международной методики DQAF для системы национальных счетов.
</t>
    </r>
  </si>
  <si>
    <t xml:space="preserve">В целях организации работы по выполнению пункта 2 распоряжения Правительства Российской Федерации от 4.11.2017 № 2444-р издан приказ Минэкономразвития от 30.01.2018 № 24 «О создании Межведомственной рабочей группы по вопросам организации проведения пробной переписи населения 2018 года». 
19.02.2018 на заседании МРГ по вопросам организации проведения пробной переписи населения 2018 года рассмотрены проекты Программы пробной переписи населения 2018 года и Основных методологических и организационных положений пробной переписи населения 2018 года.
Принято распоряжение Правительства Российской Федерации от 22.01.2018 № 58-р, утверждающее территории проведения пробной переписи населения 2018 года, включая муниципальные образования г. Москвы, г. Санкт-Петербурга, Кабардино-Балкарской Республики и Республики Саха (Якутия), Камчатского и Красноярского краев, Иркутской, Новгородской и Сахалинской областей. 
Приказами Росстата утверждены:
от 28.03.2018 № 139 - отдельные документы пробной переписи населения 2018 года: инструкции по актуализации списков адресов домов в городских и сельских населенных пунктах для регистратора и для территориальных органов Росстата; указатели для переписных и инструкторских участков; формы - № 5 «Сводная ведомость по инструкторскому участку», № 6 «Сводная ведомость по переписному участку», № 7 «Сводная ведомость по городскому округу, муниципальному району», № 8 «Сводка итогов переписи населения по городскому округу, муниципальному району», № 9 «Информационная листовка (к лицам, которых трудно застать дома)», № 11 «Ярлык в портфель переписчика», Обложка. «Обложка на переписные документы», С «Список лиц», КС «Список лиц для контроля за заполнением переписных листов» и СПР «Справка о прохождении переписи»;
от 15.05.1018 № 309 - формы переписных листов пробной переписи населения 2018 года; 
от 10.07.2018 № 427 - Инструкция о порядке проведения пробной переписи населения 2018 года и заполнения переписных документов; формы - № 2 «Записная книжка инструктора полевого уровня», № 3 (ПЛ) «Записная книжка контролёра полевого уровня», № 3 (ПК) «Записная книжка контролёра полевого уровня», № 4 «Записная книжка уполномоченного по вопросам переписи» и № 10 «Карточка для респондентов»; 
от 17.07.2018 № 441 - Основные методологические и организационные положения пробной переписи населения 2018 года; 
от 24.07.2018 № 451 - Инструкция о порядке комплектования материалов пробной переписи населения 2018 года по массивам и Инструкция о порядке подготовки материалов пробной переписи населения 2018 года к обработке; 
от 31.07.2018 № 467 - Инструкция по составлению организационного плана проведения пробной переписи населения 2018 года в муниципальных образованиях; 
от 15.08.2018 № 504 - Календарный план и план-график подготовки, проведения пробной переписи населения 2018 года, обработки полученных сведений и подведения итогов;
от 29.08.2018 № 526 - о получении административных данных по лицам, зарегистрированными по месту жительства и по месту пребывания.
С 1 по 31 октября 2018 года проведена пробная перепись населения в Эльбрусском муниципальном районе Кабардино-Балкарской Республики, муниципальном  районе «Хангаласский улус» Республики Саха (Якутия), Алеутском муниципальном районе Камчатского края, городском округе - городе Минусинск Красноярского края, Нижнеудинском и Катангском муниципальных районах Иркутской области, городском округе Великий Новгород Новгородской области, поселоке городского типа Южно-Курильск муниципального образования «Южно-Курильский городской округ» Сахалинской области, районе Свиблово Северо-Восточного административного округа г. Москвы, внутригородском муниципальном образовании Санкт-Петербурга муниципальном округе Княжево.
Заключены государственные контракты:
от 06.08.2018 № 74-ППН-2018/ИП Вострикова-1 на поставку продукции с символикой пробной переписи населения 2018 года в территориальные органы Росстата;
от 20.08.2018 № 77-ППН-2018/«Гознак»-1 на поставку бланочной продукции для пробной переписи населения 2018 года в территориальные органы Росстата;
от 27.08.2018 № 83-ППН-2018/МАСТЕР-ЗНАК-2 на поставку настенных тематических календарей пробной переписи населения 2018 года в центральный аппарат и территориальные органы Росстата;
от 27.08.2018 № 84-ППН-2018/ИП Божко-2 на поставку продукции с символикой пробной переписи населения 2018 года в центральный аппарат и территориальные органы Росстата;
от 28.09.2018 № 88-СДП-2018/Перспектива-1 по теме: «Сфокусированная оценка действенности методов сбора информации о населении». 
от 03.10.2018 № 95-ППН-2018/ВШЭ-3 на выполнение работ по специальной подготовке переписного персонала для проведения пробной переписи населения 2018 года, экспертизе комплекса методических решений, применяемых при проведении в 2018 году пробной переписи населения, анализу возможности использования административных и иных данных, содержащих сведения о населении, для переписей населения;
от 04.10.2018 № 93-ППН-2018/Ан.Центр-1 на выполнение работ по оценке эффективности организационно-технологической схемы работ по подготовке и сбору информации о населении, проводимых в рамках пробной переписи населения 2018 года в целях оптимизации процессов подготовки и сбора сведений о населении при проведении Всероссийской переписи населения 2020 года;
от 05.10.2018 № 97-ППН-2018/ФГУП Почта России-2 на выполнение работ, связанных со сбором сведений о населении при проведении в 2018 году пробной переписи населения в муниципальном районе "Хангаласский улус" Республики Саха (Якутия), Нижнеудинском муниципальном районе Иркутской области, районе Свиблово Северо-Восточного административного округа г. Москвы и на отдельных территориях городского округа Великий Новгород Новгородской области, а также с представлением в электронной форме полученных сведений в органы государственной статистики.
С представителями ТОГС в Росстате проведены семинары-совещания:
с 14 по 18 мая т.г. - по вопросам актуализации списков адресов домов и составлению организационного плана проведения пробной переписи населения 2018 года;
с 30 июля по 3 августа т.г. - по вопросам проведения пробной переписи населения 2018 года и заполнения переписных документов;
с 10 по 14 сентября т.г. - по вопросам подготовки к обработке материалов ППН-2018 и обработки материалов ППН-2018.
</t>
  </si>
  <si>
    <r>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390 работ в сроки, установленные Федеральным планом статистических работ.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 закрепленным за Росстатом, в соответствии с Указом Президента Российской Федерации от 14 ноября 2017 года № 548 «Об оценке эффективности деятельности органов исполнительной власти субъектов Российской Федерации» размещена на Интернет-портале Росстата 15 августа 2018 г. (Официальная статистика/ Региональная статистика/ Показатели для мониторинга оценки эффективности деятельности субъектов Российской Федерации (http://www.gks.ru/free_doc/new_site/rosstat/pok-monitor/pok-monitor.html);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размещена на Интернет-портале Росстата 30 мая 2018 г. (База данных показателей муниципальных образований-БД ПМО http://www.gks.ru/free_doc/new_site/bd_munst/munst.htm.).
</t>
    </r>
    <r>
      <rPr>
        <sz val="16"/>
        <color rgb="FFFF0000"/>
        <rFont val="Times New Roman"/>
        <family val="1"/>
        <charset val="204"/>
      </rPr>
      <t xml:space="preserve">
</t>
    </r>
    <r>
      <rPr>
        <sz val="16"/>
        <color rgb="FF000000"/>
        <rFont val="Times New Roman"/>
        <family val="1"/>
        <charset val="204"/>
      </rPr>
      <t xml:space="preserve">
</t>
    </r>
  </si>
  <si>
    <t xml:space="preserve">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по обеспечению выполнения Производственного плана Росстата на 2018 год, оказываются услуги по обеспечению связью центрального аппарата и территориальных органов Росстата.
Заключены государственные контракты:
от 23.04.2018 №1А/2018-48 на предоставление правительственной специальной документальной связи;
от 28.05.2018 №34-ПС/242-2018/ИВС-1 на оказание услуг по приобретению (передаче) неисключительных прав (лицензий)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(первая очередь).
Переданы неисключительные права (лицензии)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от 04.06.2018 № 43-ТС/242-2018/АксиГру-1 на поставку запасных частей, комплектующих и принадлежностей для обеспечения функционирования информационно-вычислительной системы Росстата (ИВС Росстата).
Выполнена поставка запасных частей комплектующих и принадлежностей для обеспечения функционирования информационно-вычислительной системы Росстата (ИВС Росстата);
от 14.06.2018 № 47-ПС/242-2018/ПрогРешения-1 на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(первая очередь).
Переданы неисключительные права (лицензии) на использование программного обеспечения системы статистического анализа информационно-вычислительной системы Росстата (ИВС Росстата);
от 14.06.2018 № 49-ПС/242-2018/ПрогРешения-2 на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(вторая очередь).
Переданы неисключительные права (лицензии) на использование программного обеспечения системы статистического анализа информационно-вычислительной системы Росстата (ИВС Росстата);
от 14.06.2018 на тему № 50-ПС/242-2018/Софтлайн-1 на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(третья очередь). 
Переданы неисключительные права (лицензии) на использование программного обеспечения системы статистического анализа информационно-вычислительной системы Росстата (ИВС Росстата);
от 14.06.2018 № 52-ПС/242-2018/ИВС-2 на оказание услуг по приобретению (передаче) неисключительных прав (лицензий)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(вторая очередь).
Переданы неисключительные права (лицензии)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от 17.07.2018 № 68-ЦА/242-2018/Русь-Телеком-2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от 06.08.2018 № 77-ТС/242-2018/Технопрогресс-2 на поставку оборудования для автоматизированных рабочих мест информационно-вычислительной системы Росстата (ИВС Росстата).
Выполнена поставка оборудования для автоматизированных рабочих мест информационно-вычислительной системы Росстата (ИВС Росстата);
от 18.10.2018 № 98-ТС/242-2018/ГРИНЛАЙН-1 на поставку расходных материалов к автоматизированным рабочим местам информационно-вычислительной системы Росстата (ИВС Росстата).
По результатам проведения электронного аукциона на "Выполнение работ по приведению в соответствие требованиям нормативных документов по защите информации не составляющей государственную тайну Информационно-вычислительной системы Росстата (ИВС Росстата)" ведутся работы по заключению контракта http://zakupki.gov.ru/epz/order/notice/ea44/view/common-info.html?regNumber=0173100011918000104).
</t>
  </si>
  <si>
    <t xml:space="preserve">В целях организации работы по выполнению пункта 2 распоряжения Правительства Российской Федерации от 4.11.2017 № 2444-р издан приказ Минэкономразвития от 30.01.2018 № 24 «О создании Межведомственной рабочей группы по вопросам организации проведения пробной переписи населения 2018 года». 
19 февраля т.г. на заседании МРГ по вопросам организации проведения пробной переписи населения 2018 года рассмотрены проекты Программы пробной переписи населения 2018 года и Основных методологических и организационных положений пробной переписи населения 2018 года.
Принято распоряжение Правительства Российской Федерации от 22.01.2018 № 58-р, утверждающее территории проведения пробной переписи населения 2018 года, включая муниципальные образования г. Москвы, г. Санкт-Петербурга, Кабардино-Балкарской Республики и Республики Саха (Якутия), Камчатского и Красноярского краев, Иркутской, Новгородской и Сахалинской областей. 
Приказами Росстата утверждены:
от 28.03.2018 № 139 - отдельные документы пробной переписи населения 2018 года: инструкции по актуализации списков адресов домов в городских и сельских населенных пунктах для регистратора и для территориальных органов Росстата; указатели для переписных и инструкторских участков; формы - №№ 5-9, №11, Обложка. «Обложка на переписные документы», С «Список лиц», КС «Список лиц для контроля за заполнением переписных листов» и СПР «Справка о прохождении переписи»;
от 15.05.1018 № 309 - формы переписных листов пробной переписи населения 2018 года; 
от 10.07.2018 № 427 - Инструкция о порядке проведения пробной переписи населения 2018 года и заполнения переписных документов; формы - № 2, № 3 (ПЛ), № 3 (ПК), № 4 и № 10; 
от 17.07.2018 № 441 - Основные методологические и организационные положения пробной переписи населения 2018 года; 
от 24.07.2018 № 451 - Инструкция о порядке комплектования материалов пробной переписи населения 2018 года по массивам и Инструкция о порядке подготовки материалов пробной переписи населения 2018 года к обработке; 
от 31.07.2018 № 467 - Инструкция по составлению организационного плана проведения пробной переписи населения 2018 года в муниципальных образованиях;
от 15.08.2018 № 504 - Календарный план и план-график подготовки, проведения пробной переписи населения 2018 года, обработки полученных сведений и подведения итогов;
от 29.08.2018 № 526 - о получении административных данных по лицам, зарегистрированными по месту жительства и по месту пребывания.
С 1 по 31 октября 2018 года проведена пробная перепись населения в Эльбрусском муниципальном районе Кабардино-Балкарской Республики, муниципальном районе «Хангаласский улус» Республики Саха (Якутия), Алеутском муниципальном районе Камчатского края, городском округе - городе Минусинск Красноярского края, Нижнеудинском и Катангском муниципальных районах Иркутской области, городском округе Великий Новгород Новгородской области, поселоке городского типа Южно-Курильск муниципального образования «Южно-Курильский городской округ» Сахалинской области, районе Свиблово Северо-Восточного административного округа г. Москвы, внутригородском муниципальном образовании Санкт-Петербурга муниципальном округе Княжево.
В рамках заключенных государственных контрактов:
завершены 1-е этапы работ по 2 научно-исследовательским работам;
выполнены работы развития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в части: разработки модулей; апробации различных способов сбора сведений о населении с использованием контрольного примера (стационарные участки и через сеть "Интернет", проведения нагрузочного тестирования ПО для сбора сведений через сеть "Интернет"; подготовки персонала по порядку проведения пробной переписи населения 2018 и заполнения переписных документов (работа с мобильными устройствами); 
разработаны бланки машиночитаемых документов для проведения пробной переписи населения 2018 года;
поставлены средства криптографической защиты информации информационно-вычислительной системы Росстата для обеспечения мероприятий проведения пробной переписи населения 2018 года;
переданы права на использование неисключительных прав (лицензий) на использование программного обеспечения для информационно-вычислительной системы Росстата;
поставлены технические средства для автоматизированных рабочих мест ИВС Росстата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Заключены государственные контракты на: 
выполнение работ, связанных с развитием АС ВПН ИВС Росстата в части разработки программного обеспечения: для федерального уровня, в том числе для использования геоинформационных систем с целью получения итогов пробной переписи населения 2018 года, а также работ по проведению анализа и описанию оптимальных требований к статистическим технологиям сбора сведений о населении на основе исследований различных методов пробной переписи населения (этап 2018 года); для использования геоаналитических данных о плотности и численности населения, а также работ по уточнению требований к технологиям сбора сведений о населении пробной переписи населения 2018 года на основе использования геоаналитических данных (этап 2018 года); для мобильных устройств, а также работ по выработке оптимальных требований к технологиям использования мобильных устройств пробной переписи населения 2018 года (этап 2018 года);
выполнение работ, связанных с обработкой материалов и получением итогов пробной переписи населения 2018 года;
поставку бланочной продукции, настенных тематических календарей и продукции с символикой пробной переписи населения 2018 года в центральный аппарат и территориальные органы Росстата;
выполнение работ по специальной подготовке переписного персонала для проведения пробной переписи населения 2018 года, экспертизе комплекса методических решений, применяемых при проведении в 2018 году пробной переписи населения, анализу возможности использования административных и иных данных, содержащих сведения о населении, для переписей населения;
выполнение работ по оценке эффективности организационно-технологической схемы работ по подготовке и сбору информации о населении, проводимых в рамках пробной переписи населения 2018 года в целях оптимизации процессов подготовки и сбора сведений о населении при проведении Всероссийской переписи населения 2020 года;
выполнение работ, связанных со сбором сведений о населении при проведении в 2018 году пробной переписи населения в муниципальном районе "Хангаласский улус" Республики Саха (Якутия), Нижнеудинском муниципальном районе Иркутской области, районе Свиблово Северо-Восточного административного округа г. Москвы и на отдельных территориях городского округа Великий Новгород Новгородской области, а также с представлением в электронной форме полученных сведений в органы государственной статистики;
В ходе выполнения работ, связанных с развитием АС ВПН ИВС Росстата заключено дополнительное соглашение к Государственному контракту от 13.06.2018 №45-ППН/242-2018/КРОК Регион-2 и к Государственному контракту от 04.10.2018 № 91-ППН/242-2018/КРОКИН-1.
С представителями территориальных органов государственной статистики в Росстате проведены семинары-совещания: 
в мае т.г. - по вопросам актуализации списков адресов домов и составлению организационного плана проведения пробной переписи населения 2018 года; 
в июле-августе т.г. - по вопросам проведения пробной переписи населения 2018 года и заполнения переписных документов; 
в сентябре т.г. - по вопросам подготовки к обработке материалов ППН-2018 и обработки материалов ППН-2018.
</t>
  </si>
  <si>
    <r>
      <t xml:space="preserve">Заключены государственные контракты на выполнение научно-исследовательских работ:
от 13.06.2018 № 48-НР-ППН-2018/НИИ-4 по теме: «Разработка алгоритмов проведения импутации при создании автоматизированной системы для обработки материалов ВПН-2020». Работы по 1 этапу завершены: разработаны алгоритмы проведения импутации при обработке материалов переписей населения с учетом результатов восстановления отсутствующих сведений при проведении Всероссийской переписи населения 2010 года и предложения по мониторингу работы алгоритмов импутации, позволяющие оценить правильность и эффективность их выполнения (акт сдачи-приемки выполненных работ №1 от 17.07.2018 по Государственному контракту от 13.06.2018 № 48-НР-ППН-2018/НИИ-4);
от 13.06.2018 № 54-НР-ППН-2018/Русь-Телеком-1 по теме: «Разработка алгоритмов обеспечения конфиденциальности данных при создании автоматизированной системы для обработки материалов ВПН-2020». Работы по 1 этапу завершены: разработаны алгоритмы и средства обеспечения конфиденциальности данных при проведении сбора сведений о населении, передаче материалов Всероссийской переписи населения 2020 года и их автоматизированной обработке при создании автоматизированной системы подготовки, проведения и подведения итогов ВПН-2020 (акт сдачи-приемки выполненных работ №1 от 30.07.2018 по Государственному контракту от 13.06.2018 № 54-НР-ППН-2018/Русь-Телеком-1).
</t>
    </r>
    <r>
      <rPr>
        <sz val="16"/>
        <color rgb="FF000000"/>
        <rFont val="Times New Roman"/>
        <family val="1"/>
        <charset val="204"/>
      </rPr>
      <t xml:space="preserve">
</t>
    </r>
  </si>
  <si>
    <t xml:space="preserve">Заключены государственные контракты:
от 13.06.2018 №45-ППН/242-2018/КРОК Регион-2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обработки и сопоставления данных, полученных от различных технологий сбора информации, а также работ, связанных с исследованием различных методов сбора сведений о населении пробной переписи населения и выработкой оптимальных требований к их технологиям, этап 2018 года. Заключено дополнительное соглашение от 28.09.2018 №1 к ГК от 13.06.2018 №45-ППН/242-2018/КРОК Регион-2. 
Выполнены работы развития АС ВПН в части разработки модулей: 
создания электронных переписных листов; анализа консистентности сведений о населении из административных источников; первичной обработки, хранения и передачи данных, введенных через сеть "Интернет"; загрузки нормативно-справочной информации; актуализации адресов помещений; мониторинга актуализации адресов помещений; мониторинга процесса формирования организационного плана проведения переписи;
переписного районирования; тиражирования бумажных комплектов регистраторов; подготовки данных для заполнения переписчиками ЭПЛ при опросе населения на стационарных участках; мониторинга процесса подготовки данных для заполнения электронных переписных листов через сеть "Интернет"; загрузки сведений о населении со стационарного участка; хранения и передачи данных, введенных через сеть "Интернет"; сопоставления версий первичных данных;
от 14.06.2018 № 46-ППН/242-2018/ООО «Аттестационный центр»-1 на поставку средств криптографической защиты информации информационно-вычислительной системы Росстата (ИВС Росстата) для обеспечения мероприятий проведения пробной переписи населения 2018 года.
Поставлены средства криптографической защиты информации информационно-вычислительной системы Росстата для обеспечения мероприятий проведения пробной переписи населения 2018 года;
от 15.06.2018 № 53-ППН/242-2018/КрастКом-1 на оказание услуг по приобретению (передаче) неисключительных прав (лицензий) на использование программного обеспечения для информационно-вычислительной системы Росстата (ИВС Росстата). 
Переданы права на использование неисключительных прав (лицензий) на использование программного обеспечения для информационно-вычислительной системы Росстата;
от 19.07.2018 № 67-ППН/242-2018/Технопрогресс-1 на поставку технических средств для автоматизированных рабочих мест информационно-вычислительной системы Росстата (ИВС Росстата)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Заключено дополнительное соглашение от 14.08.2018 №1 к ГК от 19.07.2018 № 67-ППН/242-2018/Технопрогресс-1.
В соответствии с условиями контракта в территориальные органы Росстата поставлены технические средства для автоматизированных рабочих мест ИВС Росстата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от 18.09.2018 № 85-ВПН/242-2018/КРОК Регион-3 на выполнение работ по развитию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мобильных устройств, а также работ по  выработке оптимальных требований к технологиям использования мобильных устройств пробной переписи населения 2018 года, этап 2018 года. 
Выполнены работы развития АС ВПН в части: подготовки персонала по порядку проведения пробной переписи населения 2018 и заполнения переписных документов (работа с мобильными устройствами);
от 04.10.2018 № 91-ППН/242-2018/КРОКИН-1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федерального уровня, в том числе для использования геоинформационных систем  с целью получения итогов пробной переписи населения 2018 года, а также работ по проведению анализа и описанию оптимальных требований к статистическим технологиям сбора сведений о населении на основе исследований различных методов пробной переписи населения, этап 2018 года. Заключено дополнительное соглашение от 26.10.2018 №1 к ГК от 04.10.2018 № 91-ППН/242-2018/КРОКИН-1;
от 22.10.2018 № 100-ППН-2018/САТЕЛ-1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использования геоаналитических данных о плотности и численности населения, а также работ по уточнению требований к технологиям сбора сведений о населении пробной переписи населения 2018 года на основе использования геоаналитических данных, этап 2018 года;
Доведены средства до территориальных органов Росстата на приобретение расходных материалов для офисного оборудования и оказание услуг связи, на заключение гражданско-правовых договоров с администраторами локально-вычислительной сети, кодировщиками статистической информации, операторами ввода статистической информации, операторами формального и логического контроля,  администраторами по сбору информации с планшетного компьютера, связанных со сбором сведений о населении, их обработкой и подведением итогов пробной переписи населения 2018 года.
</t>
  </si>
  <si>
    <r>
      <t xml:space="preserve">Заключены государственные контракты:
от 13.06.2018 №45-ППН/242-2018/КРОК Регион-2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обработки и сопоставления данных, полученных от различных технологий сбора информации, а также работ, связанных с исследованием различных методов сбора сведений о населении пробной переписи населения и выработкой оптимальных требований к их технологиям, этап 2018 года. 
Разработаны бланки машиночитаемых документов для проведения пробной переписи населения 2018 года. Выполнены работы развития АС ВПН в части: апробации различных способов сбора сведений о населении с использованием контрольного примера (стационарные участки и через сеть "Интернет", проведения нагрузочного тестирования ПО для сбора сведений через сеть "Интернет";
от 18.09.2018 №85-ВПН/242-2018/КРОК Регион-3 на выполнение работ по развитию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мобильных устройств, а также работ по выработке оптимальных требований к технологиям использования мобильных устройств пробной переписи населения 2018 года, этап 2018 года;
от 04.10.2018 № 90-ППН-2018/Прайм ГРУП-3 на выполнение работ, связанных с обработкой материалов и получением итогов пробной переписи населения 2018 года;
от 04.10.2018 № 91-ППН/242-2018/КРОКИН-1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федерального уровня, в том числе для использования геоинформационных систем  с целью получения итогов пробной переписи населения 2018 года, а также работ по проведению анализа и описанию оптимальных требований к статистическим технологиям сбора сведений о населении на основе исследований различных методов пробной переписи населения, этап 2018 года;
от 22.10.2018 № 100-ППН-2018/САТЕЛ-1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в части разработки программного обеспечения для использования геоаналитических данных о плотности и численности населения, а также работ по уточнению требований к технологиям сбора сведений о населении пробной переписи населения 2018 года на основе использования геоаналитических данных, этап 2018 года.
Доведены средства до территориальных органов Росстата на заключение гражданско-правовых договоров с администраторами локально-вычислительной сети, кодировщиками статистической информации, операторами ввода статистической информации, операторами формального и логического контроля, администраторами по сбору информации с планшетного компьютера, связанных со сбором сведений о населении, их обработкой и подведением итогов пробной переписи населения 2018 года.
</t>
    </r>
    <r>
      <rPr>
        <sz val="16"/>
        <color rgb="FFFF0000"/>
        <rFont val="Times New Roman"/>
        <family val="1"/>
        <charset val="204"/>
      </rPr>
      <t xml:space="preserve">
</t>
    </r>
    <r>
      <rPr>
        <sz val="16"/>
        <color rgb="FF000000"/>
        <rFont val="Times New Roman"/>
        <family val="1"/>
        <charset val="204"/>
      </rPr>
      <t xml:space="preserve">
</t>
    </r>
  </si>
  <si>
    <t xml:space="preserve">Разработанная Росстатом Программа публикации окончательных итогов Всероссийской сельскохозяйственной переписи 2016 года по Российской Федерации, субъектам Российской Федерации и муниципальным образованиям одобрена Минэкономразвития России и утверждена приказом Росстата от 23.01.2018 № 24. 
Опубликованы окончательные итоги ВСХП-2016:
электронная версия Тома 2 «Число объектов Всероссийской сельскохозяйственной переписи 2016 года, трудовые ресурсы и их характеристика» - 17 мая 2018 года на официальном сайте Росстата (http://www.gks.ru/free_doc/new_site/business/sx/vsxp2016/VSXP_2016_T_2_web.pdf) и в книжном издании - 31 мая 2018 года;
электронная версия Тома 3 «Земельные ресурсы» - 20 июня 2018 года на официальном сайте Росстата (http://www.gks.ru/free_doc/new_site/business/sx/vsxp2016/VSXP_2016_T_3_web.pdf).;
электронная версия Тома 7 «Всероссийская сельскохозяйственная перепись 2016 года: программа, методология и организация проведения» - 9 июля 2018 года на официальном сайте Росстата (http://www.gks.ru/free_doc/new_site/business/sx/vsxp2016/VSXP_2016_T_7_web.pdf); 
электронная версия Тома 4. «Посевные площади сельскохозяйственных культур и площади многолетних насаждений и ягодных культур». Книга 1. «Площади сельскохозяйственных культур и многолетних насаждений" - 26 июля 2018 года на официальном сайте Росстата (http://www.gks.ru/free_doc/new_site/business/sx/vsxp2016/VSXP_2016%20T_4_K1_web.pdf);
электронная версия Тома 5. «Поголовье сельскохозяйственных животных». Книга 1. «Поголовье сельскохозяйственных животных. Структура поголовья сельскохозяйственных животных» - 16 августа 2018 года на официальном сайте Росстата (http://www.gks.ru/free_doc/new_site/business/sx/vsxp2016/VSHP%202016_T5_k1_web.pdf);
электронная версия Тома 4. «Посевные площади сельскохозяйственных культур и площади многолетних насаждений и ягодных культур». Книга 2. «Структура посевных площадей. Группировки объектов переписи по размеру посевных площадей» - 12 сентября 2018 года на официальном сайте Росстата (http://www.gks.ru/free_doc/new_site/business/sx/vsxp2016/Tom4_kn2.pdf);
электронная версия Тома 6 «Технические средства, производственные помещения и инфраструктура» - 13 сентября 2018 года на официальном сайте Росстата (http://www.gks.ru/free_doc/new_site/business/sx/vsxp2016/VSHP%202016%20T%206.pdf). 
электронная версия Тома 1. Книга 1 «Основные итоги Всероссийской сельскохозяйственной переписи 2016 года по Российской Федерации» - 28 сентября 2018 года на официальном сайте Росстата http://www.gks.ru/free_doc/new_site/business/sx/vsxp2016/VSHP_2016_T1_k1.pdf;
электронная версия Тома 1. Книга 2 «Основные итоги Всероссийской сельскохозяйственной переписи 2016 года по субъектам Российской Федерации» - 19 октября 2018 года на официальном сайте Росстата http://www.gks.ru/free_doc/new_site/business/sx/vsxp2016/VSHP_2016_T1_k2.pdf;
Заключен Государственный контракт от 28.05.2018 №38-НР-ВСХП-2018/СТАТЭКОН-1 на выполнение научно-исследовательской работы по теме: «Исследования результатов подготовки и проведения Всероссийской сельскохозяйственной переписи 2016 года и разработка концептуальных подходов по совершенствованию сельскохозяйственных переписей в соответствии с рекомендациями ФАО ООН по проведению сельскохозяйственных переписей раунда 2020 года».
Заключено дополнительное соглашение № 1 от 01.06.2018 к Государственному контракту от 23.04.2018 года № 21-ВСХП/242-2018/ПРАЙМ ГРУП-1 на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года.
В рамках Государственного контракта выполнены:
работы по развитию специализированного программного обеспечения АС ВСХП в части формирования алгоритмов автокоррекции и импутации первичных данных, макетов окончательных итогов ВСХП-2016, подсистемы сопоставления итогов ВСХП 2006 и ВСХП 2016; 
работы по аттестации федерального и регионального уровней АС ВСХП -2016 по требованиям безопасности информации; 
работы по развитию специализированного программного обеспечения АС ВСХП в составе: подсистемы ведения генеральной совокупности сельхозпроизводителей, подсистемы формирования выборочных совокупностей обследований межпереписного персонала. Выполнено информационно-технологическое сопровождение АС ВСХП;
работы по обработке материалов ВСХП-2016 на федеральном уровне во 2-3 кварталах 2018 г.
</t>
  </si>
  <si>
    <t>По итогам проведения конкурсных процедур заключен Государственный контракт от 28.05.2018 №38-НР-ВСХП-2018/СТАТЭКОН-1 на выполнение научно-исследовательской работы по теме: «Исследования результатов подготовки и проведения Всероссийской сельскохозяйственной переписи 2016 года и разработка концептуальных подходов по совершенствованию сельскохозяйственных переписей в соответствии с рекомендациями ФАО ООН по проведению сельскохозяйственных переписей раунда 2020 года».</t>
  </si>
  <si>
    <r>
      <t xml:space="preserve">Заключен Государственный контракт от 23.04.2018 № 21-ВСХП/242-2018/ПРАЙМ ГРУП-1 на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года. 
Выполнены работы по развитию специализированного программного обеспечения АС ВСХП в части формирования алгоритмов автокоррекции и импутации первичных данных, макетов окончательных итогов ВСХП-2016, подсистемы сопоставления итогов ВСХП 2006 и ВСХП 2016. Проведены работы по аттестации федерального и регионального уровней АС ВСХП -2016 по требованиям безопасности информации. 
Заключено дополнительное соглашение № 1 от 01.06.2018 к Государственному контракту от 23.04.2018 № 21-ВСХП/242-2018/ПРАЙМ ГРУП-1.
Выполнены работы по развитию специализированного программного обеспечения АС ВСХП в составе: подсистемы ведения генеральной совокупности сельхозпроизводителей, подсистемы формирования выборочных совокупностей обследований межпереписного персонала. Выполнено информационно-технологическое сопровождение АС ВСХП.
</t>
    </r>
    <r>
      <rPr>
        <sz val="16"/>
        <color rgb="FFFF0000"/>
        <rFont val="Times New Roman"/>
        <family val="1"/>
        <charset val="204"/>
      </rPr>
      <t xml:space="preserve">
</t>
    </r>
    <r>
      <rPr>
        <sz val="16"/>
        <color rgb="FF000000"/>
        <rFont val="Times New Roman"/>
        <family val="1"/>
        <charset val="204"/>
      </rPr>
      <t xml:space="preserve">
</t>
    </r>
  </si>
  <si>
    <t xml:space="preserve">Минэкономразвития России одобрен проект программы публикации окончательных итогов Всероссийской сельскохозяйственной переписи 2016 года (письмо от 10.01.2018 № 66-АГ/Д18и). Программа публикации окончательных итогов Всероссийской сельскохозяйственной переписи 2016 года по Российской Федерации, субъектам Российской Федерации, муниципальным образованиям утверждена приказом Росстата от 23.01.2018 № 24 (http://www.gks.ru/free_doc/new_site/business/sx/vsxp2014/pr24_230118.pdf).
Заключен Государственный контракт от 23.04.2018 № 21-ВСХП/242-2018/ПРАЙМ ГРУП-1 на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
Заключено дополнительное соглашение № 1 от 01.06.2018 к Государственному контракту от 23.04.2018 № 21-ВСХП/242-2018/ПРАЙМ ГРУП-1.
Выполнены работы по обработке материалов ВСХП-2016 на федеральном уровне во 2-3 кварталах 2018 г.
17 мая 2018 года на официальном сайте Росстата опубликована электронная версия окончательных итогов ВСХП-2016 Том 2 "Число объектов Всероссийской сельскохозяйственной переписи 2016 года, трудовые ресурсы и их характеристика" (http://www.gks.ru/free_doc/new_site/business/sx/vsxp2016/VSXP_2016_T_2_web.pdf) и 31 мая т.г. издана книга Том 2;
20 июня 2018 года на официальном сайте Росстата опубликована электронная версия окончательных итогов ВСХП-2016 Том 3 "Земельные ресурсы"(http://www.gks.ru/free_doc/new_site/business/sx/vsxp2016/VSXP_2016_T_3_web.pdf);
9 июля 2018 года на официальном сайте Росстата опубликована электронная версия окончательных итогов ВСХП-2016 Том 7 "Всероссийская сельскохозяйственная перепись 2016 года: программа, методология и организация проведения" (://www.gks.ru/free_doc/new_site/business/sx/vsxp2016/VSXP_2016_T_7_web.pdf);
26 июля 2018 г. на официальном сайте Росстата опубликована электронная версия Том 4. Посевные площади сельскохозяйственных культур и площади многолетних насаждений и ягодных культур. Книга 1. Площади сельскохозяйственных культур и многолетних насаждений (http://www.gks.ru/free_doc/new_site/business/sx/vsxp2016/VSXP_2016%20T_4_K1_web.pdf);
16 августа 2018 года на официальном сайте Росстата опубликована электронная версия окончательных итогов ВСХП-2016 Том 5. Поголовье сельскохозяйственных животных. Книга 1. Поголовье сельскохозяйственных животных. Структура поголовья сельскохозяйственных животных (http://www.gks.ru/free_doc/new_site/business/sx/vsxp2016/VSHP%202016_T5_k1_web.pdf);
12 сентября 2018 года на официальном сайте Росстата опубликована электронная версия Тома 4. «Посевные площади сельскохозяйственных культур и площади многолетних насаждений и ягодных культур». Книга 2. «Структура посевных площадей. Группировки объектов переписи по размеру посевных площадей» (http://www.gks.ru/free_doc/new_site/business/sx/vsxp2016/Tom4_kn2.pdf);
13 сентября 2018 года на официальном сайте Росстата опубликована электронная версия Тома 6 «Технические средства, производственные помещения и инфраструктура» (http://www.gks.ru/free_doc/new_site/business/sx/vsxp2016/VSHP%202016%20T%206.pdf);
28 сентября 2018 года на официальном сайте Росстата опубликована электронная версия Тома 1. Книга 1 «Основные итоги Всероссийской сельскохозяйственной переписи 2016 года по Российской Федерации» (http://www.gks.ru/free_doc/new_site/business/sx/vsxp2016/VSHP_2016_T1_k1.pdf);
19 октября 2018 года на официальном сайте Росстата опубликована электронная версия Тома 1. Книга 2 «Основные итоги Всероссийской сельскохозяйственной переписи 2016 года по субъектам Российской Федерации» (http://www.gks.ru/free_doc/new_site/business/sx/vsxp2016/VSHP_2016_T1_k2.pdf);
Доведены средства до территориальных органов Росстата, заключены гражданско-правовые договора с операторами по подведению итогов, связанных с обработкой результатов Всероссийской сельскохозяйственной переписи 2016 г.
</t>
  </si>
  <si>
    <r>
      <t xml:space="preserve">Заключен Государственный контракт от 1.06.2018 № 41-ЗВ/242-2018/ДЕПО-1 на тему: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2018г.».
Выполнены работы по обеспечению загрузки в АС ТЗВ федерального уровня необходимой информации, полученной из внешних источников и работы по обеспечению процесса расчета показателей таблиц ресурсов и использования в ценах покупателей.
</t>
    </r>
    <r>
      <rPr>
        <sz val="16"/>
        <color rgb="FF000000"/>
        <rFont val="Times New Roman"/>
        <family val="1"/>
        <charset val="204"/>
      </rPr>
      <t xml:space="preserve">
</t>
    </r>
  </si>
  <si>
    <r>
      <t xml:space="preserve">По итогам проведения открытых конкурсов заключены государственные контракты на выполнение научно-исследовательских работ:
от 28.05.2018 №36-НР-ЗВ-2018\МИРЭА-2 по теме: «Разработка рекомендаций по построению таблиц ресурсов и использования за 2017 год в структуре ОКВЭД 2 и ОКПД 2 на основе базовых таблиц за 2016 год и алгоритмов их расчета»;
от 2.07.2018 №58-НР-ЗВ-2018/АБК-4 по теме: «Разработка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(этап 2018 года)»;
от 20.08.2018 № 81-НР-ЗВ-2018-2019/Инфокомпас-1 по теме: «Разработка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t>
    </r>
    <r>
      <rPr>
        <sz val="16"/>
        <color rgb="FF000000"/>
        <rFont val="Times New Roman"/>
        <family val="1"/>
        <charset val="204"/>
      </rPr>
      <t xml:space="preserve">
</t>
    </r>
  </si>
  <si>
    <t xml:space="preserve">В 2018 году для организации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
в январе проведены опросы по программе Выборочного наблюдения доходов населения и участия в социальных программах за 2017 год с охватом 60 тыс. домохозяйств во всех субъектах Российской Федерации. В феврале завершены работы по вводу и контролю первичных статистических данных Выборочного наблюдения доходов населения и участия в социальных программах. Сформирован обобщенный информационный фонд в целом по Российской Федерации по блоку показателей для расчета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августе сформирован обобщенный информационный фонд с данными в целом по Российской Федерации. В октябре сформированы итоговые (регламентные) таблицы 2-ой очереди с данными в целом по Российской Федерации по 2-му блоку таблиц;
в январе - феврале проводились работы по подготовке к проведению выборочного наблюдения рациона питания населения в соответствии с Календарным планом подготовки, проведения и обработки итогов Выборочного наблюдения рациона питания населения на 2017-2019 годы, утвержденным приказом Росстата от 28.08.2017 № 549. В мае-июне проведены опросы по программе выборочного наблюдения рациона питания населения с охватом 45 тыс. домохозяйств во всех субъектах Российской Федерации. В июле - августе проведены работы по вводу и контролю первичных статистических данных в территориальных органах Росстата. Сформированы первичный и обобщенный информационные фонды выборочного наблюдения рациона питания населения. В сентябре проводились работы по формальному и логическому контролю обобщенного информационного фонда выборочного наблюдения рациона питания населения;
в марте на Интернет-портале Росстата опубликованы итоги федерального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 в 2017 году (http://www.gks.ru/ Официальная статистика/ Население/ Образование/ Итоги федеральных статистических наблюдений/Дополнительное образование детей (форма № 1-ДОП);
в апреле Программа Выборочного наблюдения поведенческих факторов, влияющих на состояние здоровья населения согласована с Минздравом России и Минэкономразвития России. С 20 сентября по 5 октября проведен опрос респондентов. Первичные данные опроса загружены в БД ПФСНЗ 2018 и проведен формально-логический контроль введенной информации;
в сентябре во всех субъектах Российской Федерации проведен опрос домохозяйств по программе Комплексного наблюдения условий жизни населения;
в октябре проведены контрольные мероприятия и начат ввод первичных статистических данных по комплексному наблюдению условий жизни населения во всех субъектах Российской Федерации.  
Приказами Росстата утверждены:
- Календарные планы подготовки, проведения и обработки итогов: Комплексного наблюдения условий жизни населения на 2018-2019 годы (от 02.02.2018 № 47); Выборочного наблюдения поведенческих факторов, влияющих на состояние здоровья населения в 2018 году (от 26.02.2018 № 92 с изм. от 12.07.2018 № 434); Выборочного наблюдения доходов населения и участия в социальных программах на 2018-2020 годы (от 25.05.2018 № 323);
- Основные методологические и организационные положения: Выборочного наблюдения поведенческих факторов, влияющих на состояние здоровья населения (от 12.03.2018 № 110); Комплексного наблюдения условий жизни населения (от 11.05.2018 № 292); Выборочного наблюдения доходов населения и участия в социальных программах (от 20.06.2018 № 383); 
- Планы размещения выборочной совокупности домохозяйств для проведения: Выборочного наблюдения доходов населения и участия в социальных программах в 2019 году (от 13.06.2018 № 368); Выборочного наблюдения поведенческих факторов, влияющих на состояние здоровья населения (от 28.06.2018 № 404); Комплексного наблюдения условий жизни населения в 2018 году (от 29.06.2018 № 408); 
- численность, распределение и сроки привлечения лиц в 2018 году на договорной основе к выполнению работ, связанных с проведением Выборочного наблюдения рациона питания населения (от 6.03.2018 № 107);
- Статистический инструментарий Комплексного наблюдения условий жизни населения (от 22.06.2018 г. № 390); Выборочного наблюдения поведенческих факторов, влияющих на состояние здоровья населения (от 27.07.2018 № 463); Выборочного наблюдения доходов населения и участия в социальных программах в 2019 году (от 31.07.2018 № 471);
- План административно-территориального размещения выборки домохозяйств для проведения Комплексного наблюдения условий жизни населения в 2018 году (от 21.08.2018 № 508).
В рамках заключенных государственных контрактов:
- работы, связанные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в части:
развития подсистемы публикации итогов Выборочного наблюдения рациона питания населения на Интернет-сайте Росстата; подсистемы ввода и кодирования данных, подсистемы проведения формального и логического контроля данных, подсистемы интеграции со смежными системами, подсистемы генерации итоговых и публикационных таблиц, а также работы в части проведения формального и логического контроля первичного информационного фонда, формирования базы данных обобщенного информационного фонда;
подсистем: мониторинга хода обработки данных Выборочного наблюдения доходов населения и участия в социальных программах; формирования базы данных; интеграции со смежными системами; информационно-технологическому сопровождению ПК СДП 2018 г. федерального и регионального уровней, а также работы по формированию базы данных обобщенного информационного фонда, сформированы итоговые регламентные таблицы (1-2 очередь);
подсистемы публикации итогов Комплексного наблюдения условий жизни населения на Интернет-сайте Росстата;
формирования итоговых таблиц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работы, связанные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выполнены в части: доработки подсистемы проведения Выборочного наблюдения поведенческих факторов, влияющих на состояние здоровья населения на планшетном компьютере, подсистемы ведения списка домохозяйств; подсистем ведения НСИ, ввода и кодирования данных, мониторинга в том числе выполнено информационно-технологическое сопровождение федерального и регионального уровней; 
- завершены 1 этапы работ по: разработке учебного курса для проведения обучения интервьюеров порядку заполнения форм наблюдения и кодирования информации в ходе выборочного наблюдения использования суточного фонда времени населением в 2019 году; разработке и апробации рекомендаций по совершенствованию технологии создания и публикации агрегированных показателей выборочного наблюдения доходов населения и участия в социальных программах; подготовке систематизированной статистической информации по качеству и доступности социальных услуг для ее официальной публикации в целях информационного обеспечения Концепции демографической политики Российской Федерации на период до 2025 года и национальных проектов.
- выполнены 2 научно-исследовательских работы и по 2 - завершены 1 этапы работ. 
Заключены:
- государственные контракты на поставку канцелярских принадлежностей, бланочной продукции и продукции для фиксации данных респондентами Выборочного наблюдения доходов населения и участия в социальных программах, Комплексного наблюдения условий жизни населения, Выборочного наблюдения поведенческих факторов, влияющих на состояние здоровья населения;
- дополнительные соглашения к Государственному контракту № 42-СДП/242-2018/КРОК Регион-1 от 1.06.2018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и к Государственному контракту от 23.05.2018 № 32-НР-СДП-2018/НИИ-1 на выполнение научно-исследовательской работы по разработке рекомендаций по совершенствованию и актуализации выборочных массивов для проведения в Чеченской Республике Комплексного наблюдения условий жизни населения.
Проводятся конкурсные процедуры на выполнение работ по: 
проведению экспериментальных расчетов показателей уровня потребления продуктов питания и входящих в них пищевых веществ с учетом сезонности;
проведению расчетов показателей доходов населения от самостоятельной занятости на основе интеграции данных выборочного наблюдения доходов населения и участия в социальных программах с данными выборочного обследования рабочей силы и выборочного обследования бюджетов домашних хозяйств;
апробация методов формирования статистических показателей  мониторинга Целей в области устойчивого развития на основе итогов выборочных наблюдений по социально-демографическим проблемам, включая выполнение экспериментальных расчетов, этап 2018 г.
</t>
  </si>
  <si>
    <t xml:space="preserve">Заключены государственные контракты:
от 14.05.2018 № 24-СДП/242-2018/ЛАНИТ-1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Сформированы итоговые таблицы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14.08.2018 № 79-СДП-2018/АБК-5 на выполнение работы по подготовке систематизированной статистической информации по качеству и доступности социальных услуг для ее официальной публикации в целях информационного обеспечения Концепции демографической политики Российской Федерации на период до 2025 года и национальных проектов. Работы по 1 этапу завершены: подготовлена рабочая версия систематизированной статистической информации, которая отражает в динамике за 2013, 2015 и 2017 годы количественные и качественные статистические показатели по итогам выборочного наблюдения качества и доступности социальных услуг (акт сдачи-приемки выполненных работ № 1 от 15.10.2018 по Государственному контракту от 14.08.2018 № 79-СДП-2018/АБК-5).
</t>
  </si>
  <si>
    <t xml:space="preserve">Приказами Росстата утверждены:
от 02.02.2018 № 47 - Календарный план, подготовки проведения и обработки итогов Комплексного наблюдения условий жизни населения на 2018-2019 годы;
от 11.05.2018 № 292 - Основные методологические и организационные положения Комплексного наблюдения условий жизни населения;
от 22.06.2018 г. № 390 - Статистический инструментарий Комплексного наблюдения условий жизни населения;
от 29.06.2018 № 408 - План размещения выборочной совокупности домохозяйств для проведения Комплексного наблюдения условий жизни населения в 2018 году;
от 21.08.2018 № 508 - План административно-территориального размещения выборки домохозяйств для проведения Комплексного наблюдения условий жизни населения в 2018 году.
В период с 15 по 29 сентября 2018 года во всех субъектах Российской Федерации проведен опрос домохозяйств по программе Комплексного наблюдения условий жизни населения.
Заключены государственные контракты:
от 14.05.2018 № 24-СДП/242-2018/ЛАНИТ-1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работы по развитию ПК СДП  в части проведения комплексного наблюдения условий жизни населения: подсистемы публикации итогов на Интернет-сайте Росстата;
от 12.07.2018 № 64-НР-СДП-2018/ФГБОУ ВО «ГУУ»-1 на выполнение научно-исследовательской работы по теме: «Разработка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2018 года)». Работы по 1 этапу завершены: на основе анализа информации о ходе проведения выборочного наблюдения использования суточного фонда времени населением (этап 2014 г.) разработаны рекомендации по совершенствованию состава информации, содержащейся в Вопросниках выборочного наблюдения и Дневниках использования времени, актуализации пояснений к статьям Кодификатора видов деятельности для проведения выборочного наблюдения, совершенствованию методологических, организационных положений и инструктивных материалов по порядку организации и проведения выборочного наблюдения, методики и программы обучения персонала на полевом и территориальном уровне, регламента формирования и публикации его итогов (акт сдачи-приемки выполненных работ №1 от 13.09.2018 по Государственному контракту от 12.07.2018 № 64-НР-СДП-2018/ФГБОУ ВО «ГУУ»-1);
от 13.06.2018 № 55-СДП-2018/Бибелот-2 на поставку бланочной продукции Комплексного наблюдения условий жизни населения в центральный аппарат и территориальные органы Росстата;
от 11.07.18 № 60-СДП-2018/Канцерна-2 на поставку канцелярских принадлежностей Комплексного наблюдения условий жизни населения в территориальные органы Росстата;
от 17.07.18 № 63-СДП-2018/ТРИУМФ ПЛЮС-5 на поставку продукции для фиксации данных респондентами Комплексного наблюдения условий жизни населения в территориальные органы Росстата. 
Заключено дополнительное соглашение от 17.08.2018 №1 к Государственному контракту № 42-СДП/242-2018/КРОК Регион-1 от 1.06.2018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для выполнения работ, связанных с расширением программы Комплексного наблюдения условий жизни населения  в целях получения индикаторов,  позволяющих оценить доступность для инвалидов и других маломобильных групп населения к приоритетным объектам и услугам, а также включая доступность транспортной инфраструктуры, объектов торговли и общественного питания.
Выполнены работы по подготовке данных для публикации итогов комплексного наблюдения условий жизни населения и их публикация на сайте Росстата.
Доведены средства до территориальных органов Росстата на заключение гражданско-правовых договоров с операторами формального и логического контроля и операторами ввода статистической информации, связанных с проведением комплексного наблюдения условий жизни населения на 2018 год на региональном уровне, а так же на приобретение расходных материалов для офисного оборудования и оказание услуг связи; приобретены расходные материалы для проведения комплексного наблюдения условий жизни населения и заключены гражданско-правовые договора с временным переписным персоналом на выполнение работ, связанных с проведением комплексного наблюдения. 
Проводятся конкурсные процедуры на выполнение работы по апробация методов формирования статистических показателей  мониторинга Целей в области устойчивого развития на основе итогов выборочных наблюдений по социально-демографическим проблемам, включая выполнение экспериментальных расчетов, этап 2018 г. (извещение о проведении открытого конкурса №0173100011918000110 размещено 27.09.2018 на официальном сайте единой информационной системы в сфере закупок).  
В октябре 2018 г. проведены контрольные мероприятия и начат ввод первичных статистических данных по комплексному наблюдению условий жизни населения во всех субъектах Российской Федерации.  
</t>
  </si>
  <si>
    <t xml:space="preserve">Приказами Росстата утверждены:
от 26.02.2018 № 92 - Календарный план по подготовке, проведению и обработке итогов Выборочного наблюдения поведенческих факторов, влияющих на состояние здоровья населения в 2018 году (с изм. от 12.07.2018 № 434);
от 12.03.2018 № 110 - Основные методологические и организационные положения Выборочного наблюдения поведенческих факторов, влияющих на состояние здоровья населения;
от 28.06.2018 № 404 - План размещения выборочной совокупности домохозяйств для проведения Выборочного наблюдения поведенческих факторов, влияющих на состояние здоровья  населения
от 27.07.2018 № 463 - Статистический инструментарий Выборочного наблюдения поведенческих факторов, влияющих на состояние здоровья населения.
Программа Выборочного наблюдения согласована с Минздравом России (письмо от 11.04.2018 № 13-2/2-126) и Минэкономразвития России (письмо от 16.04.2018 № 10075-ОФ/Д04и).
С 21 по 25 мая 2018 г в г. Ялта Республики Крым проведен семинар по вопросам подготовки и проведения выборочного наблюдения поведенческих факторов, влияющих на состояние здоровья населения для специалистов ТОГС, ответственных за проведение выборочного наблюдения на территории субъекта Российской Федерации (в соответствии с п. 4.3 приказа Росстата от 20.04.2018 № 246).
Заключены государственные контракты:
от 01.06.2018 № 42-СДП/242-2018/КРОК Регион-1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Выполнены работы по развитию ПК СДП в части доработки подсистемы проведения Выборочного наблюдения поведенческих факторов, влияющих на состояние здоровья населения на планшетном компьютере, подсистемы ведения списка домохозяйств и в 3 кв. 2018 г.: подсистемы ведения НСИ, подсистемы ввода и кодирования данных, подсистемы мониторинга, а также выполнено информационно-технологическое сопровождение федерального и регионального уровней; 
от 4.06.2018 № 40-НР-СДП-2018/НИИ-3 на выполнение научно-исследовательской работы по теме: «Разработка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федерального статистического наблюдения поведенческих факторов, влияющих на состояние здоровья населения». Работы по контракту завершены: разработаны рекомендации по реализации алгоритмов схемы построения выборочных массивов первичных выборочных единиц и домашних хозяйств в субъектах Российской Федерации, отдельно по городскому и сельскому населению, для проведения опроса респондентов по программе обследования федерального статистического выборочного наблюдения поведенческих факторов, влияющих на состояние здоровья населения (сводный акт от 23.08.2018 по Государственному контракту от 4.06.2018 № 40-НР-СДП-2018/НИИ-3);
от 11.07.18 № 65-СДП-2018/Юнион Трейд-4 на поставку канцелярских принадлежностей Выборочного наблюдения поведенческих факторов, влияющих на состояние здоровья населения в территориальные органы Росстата; 
от 17.07.18 № 62-СДП-2018/ТРИУМФ ПЛЮС-4 на поставку продукции для фиксации данных респондентами Выборочного наблюдения поведенческих факторов, влияющих на состояние здоровья населения в территориальные органы Росстата. 
В сентябре 2018 года территориальные органы Росстата провели подбор и обучение работников, привлекаемых к работам по проведению обследования. С 20 сентября по 5 октября т.г. проведен опрос респондентов. Первичные данные опроса загружены в БД ПФСНЗ 2018 и проведен формально-логический контроль введенной информации.  Работы полевого и регионального уровней закончены.
Доведены средства до территориальных органов Росстата на заключение гражданско-правовых договоров с операторами формального и логического контроля, связанных с проведением выборочного  наблюдения и оплачены услуги связи при проведении выборочного наблюдения поведенческих факторов, влияющих на состояние здоровья населения.
</t>
  </si>
  <si>
    <r>
      <t xml:space="preserve">Доведены средства в территориальные органы Росстата, заключены контракты с временным переписным персоналом для выполнения в период с 9 января по 28 февраля 2018 года работ по уточнению списков респондентов федерального статистического наблюдения, проверке списков отчитавшихся респондентов, подготовке первичных статистических данных к автоматизированной обработке, предусмотренных Основными методологическими и организационными положениями федерального статистического наблюдения за дополнительным образованием и спортивной подготовкой детей, утвержденными приказом Росстата от 27.10.2017 № 707.
Итоги федерального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 в 2017 году опубликованы 30.03.2018 на Интернет-портале Росстата по адресу: http://www.gks.ru/ Официальная статистика/ Население/ Образование/ Итоги федеральных статистических наблюдений/Дополнительное образование детей (форма № 1-ДОП).
</t>
    </r>
    <r>
      <rPr>
        <sz val="16"/>
        <color rgb="FF000000"/>
        <rFont val="Times New Roman"/>
        <family val="1"/>
        <charset val="204"/>
      </rPr>
      <t xml:space="preserve">
</t>
    </r>
  </si>
  <si>
    <t xml:space="preserve">В январе - октябре 2018 года проводились:
- выборочное обследование домашних хозяйств по вопросам экономической активности, занятости и безработицы (обследование рабочей силы). Итоги обследований рабочей силы ежемесячно размещались на официальном сайте Росстата в срочной публикации «Занятость и безработица в Российской Федерации» (http://www.gks.ru/bgd/free/B04_03/Main.htm), других ежемесячных публикациях Росстата в сроки, установленные Федеральным планом статистических работ. 
По результатам обследований за 2017 год, 1 и 2 квартал 2018 года подготовлены статистические бюллетени «Итоги выборочного обследования рабочей силы», которые размещены на официальном сайте Росстата (http://www.gks.ru/wps/wcm/connect/rosstat_main/rosstat/ru/statistics/publications/catalog/doc_1140097038766), соответственно, 26 марта, 30 мая и 29 августа т.г. Подготовлен статистический сборник "Рабочая сила, занятость и безработица в России", 2018 г., содержащий данные за 2006-2017 гг., который размещен 27 июля 2018 г. на официальном сайте Росстата (http://www.gks.ru/wps/wcm/connect/rosstat_main/rosstat/ru/statistics/publications/catalog/doc_1139918584312);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2017 год опубликованы на официальном сайте Росстата 5 февраля 2018 г. и дополнены 13 апреля т.г., за январь 2018 года – 26 февраля т.г., за январь-февраль 2018 года – 26 марта т.г., за январь-март 2018 года – 24 апреля т.г. и дополнены 23 мая т.г.,  за январь-июнь 2018 года - 24 июля т.г. и дополнены 17 августа т.г., за январь-сентябрь 2018 года - 23.10.2018  (http://www.gks.ru/wps/wcm/connect/rosstat_main/rosstat/ru/statistics/wages/).
Заключены: 
- 2 дополнительных соглашения к Государственному контракту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на проведение обследования рабочей силы, обследования численности и заработной платы работников по категориям в организациях социальной сферы и науки. В соответствии с заключенным ГК осуществляются работы по обеспечению выполнения Производственного плана Росстата на 2018 год в части обследования рабочей силы;
- государственные контракты на: 
выполнение 4 научно-исследовательских работ, из них 1 работа выполнена; 
на поставку бланочной продукции выборочного обследования рабочей силы в центральный аппарат и территориальные органы Росстата;
выполнение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со сбором и обработкой материалов выборочного обследования рабочей силы, этап 2018 года;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ежемесячного выборочного обследования рабочей силы, начиная с 2019 года.
</t>
  </si>
  <si>
    <r>
      <t xml:space="preserve">В январе - октябре 2018 г.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2017 год опубликованы на официальном сайте Росстата 05.02.2018 и дополнены 13.04.2018, за январь 2018 года - 26.02.2018, за январь-февраль 2018 года - 26.03.2018, за январь-март 2018 года - 24.04.2018 и дополнены 23.05.2018, за январь-июнь 2018 года - 24.07.2018 и дополнены 17.08.2018, за январь-сентябрь 2018 года - 23.10.2018 (http://www.gks.ru/wps/wcm/connect/rosstat_main/rosstat/ru/statistics/wages/).
К Государственному контракту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заключены дополнительные соглашения:
от 06.03.2018 № 2 на проведение обследования численности и заработной платы работников по категориям в организациях социальной сферы и науки, 
от 29.08.2018 №3 на проведение обследования рабочей силы и на проведение обследования численности и заработной платы работников по категориям в организациях социальной сферы и науки. 
В соответствии с Федеральным законом от 03.07.2018 № 193-ФЗ «О внесении изменений в Федеральный закон «О федеральном бюджете на 2018 год и на плановый период 2019 и 2020 годов» увеличены бюджетные ассигнования на выполнение дополнительных работ по проведению и обработке итогов статистических наблюдений за средней заработной платой отдельных (целевых) категорий работников социальной сферы и науки.
Доведены средства до территориальных органов Росстата на тиражирование бланков, заключены контракты с временным персоналом для выполнения работ, связанных с проведением наблюдения.
</t>
    </r>
    <r>
      <rPr>
        <sz val="16"/>
        <color rgb="FF000000"/>
        <rFont val="Times New Roman"/>
        <family val="1"/>
        <charset val="204"/>
      </rPr>
      <t xml:space="preserve">
</t>
    </r>
  </si>
  <si>
    <t xml:space="preserve">В январе - феврале 2018 г. проводились работы по подготовке к проведению выборочного наблюдения рациона питания населения в соответствии с Календарным планом подготовки, проведения и обработки итогов Выборочного наблюдения рациона питания населения на 2017-2019 годы, утвержденным приказом Росстата от 28.08.2017 № 549.
В марте 2018 г. в ТОГС разработаны Организационные планы-графики подготовки и проведения Выборочного наблюдения рациона питания населения. 
Приказом Росстата от 6.03.2018 № 107 утверждены численность, распределение и сроки привлечения лиц в 2018 году на договорной основе к выполнению работ, связанных с проведением Выборочного наблюдения рациона питания населения.
В апреле т.г. в Росстате проведен семинар по вопросам подготовки и проведения выборочного наблюдения рациона питания населения с участием 85 специалистов ТОГС.
В мае 2018 г. проведены опросы по программе выборочного наблюдения рациона питания населения с охватом 45 тыс. домохозяйств во всех субъектах Российской Федерации.
Заключены государственные контракты:
от 14.05.2018 № 24-СДП/242-2018/ЛАНИТ-1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работы в части развития подсистемы публикации итогов выборочного наблюдения рациона питания населения на Интернет-сайте Росстата; работы по развитию ПК СДП в части подсистемы ввода и кодирования данных, подсистемы проведения формального и логического контроля данных, подсистемы интеграции со смежными системами, подсистемы генерации итоговых и публикационных таблиц, а также работы в части проведения формального и логического контроля первичного информационного фонда, формирования базы данных обобщенного информационного фонда;
от 02.07.2018 № 59-НР-СДП-2018/МИРЭА-3 на выполнение научно-исследовательской работы по теме: «Разработка алгоритмов по формированию обобщающих показателей пищевой ценности рациона питания населения». Работы по контракту завершены: разработаны алгоритмы формирования и контроля обобщенного информационного фонда и сводных итогов выборочного наблюдения рациона питания населения 2018 года в части, касающейся показателей пищевой ценности рациона питания (сводный акт от 31.10.2018 по Государственному контракту от 02.07.2018 № 59-НР-СДП-2018/МИРЭА-3);
от 13.08.2018 № 78-СДП-2018/СТАТЭКОН-2 на выполнение работ по разработке учебного курса для проведения обучения интервьюеров порядку заполнения форм наблюдения и кодирования информации в ходе выборочного наблюдения использования суточного фонда времени населением в 2019 году. Работы по 1 этапу завершены: разработана программа обучения, детальная программа проведения обучающих семинаров и стилевое решение, используемое при оформлении учебных и методических материалов (акт сдачи-приемки выполненных работ № 1 от 28.09.2018 по Государственному контракту от 13.08.2018 № 78-СДП-2018/СТАТЭКОН-2);
от 08.10.2018 № 94-СДП-2018/Контур-1 на выполнение работ по разработке и апробации рекомендаций по совершенствованию технологии создания и публикации агрегированных показателей выборочного наблюдения доходов населения и участия в социальных программах. Работы по 1 этапу завершены: проведен анализ и подготовлены рекомендации по оптимизации действующей технологии обработки данных и публикации итогов выборочного наблюдения доходов населения  в целях повышения качества и оперативности расчетов и расширения состава публикуемой информации по вопросам доходов населения и уровня бедности (акт сдачи-приемки выполненных работ № 1 от 11.10.2018 к контракту от 08.10.2018 № 94-СДП-2018/Контур-1).
Доведены средства до территориальных органов Росстата на обучение привлекаемого временного переписного персонала специалистами ТОГС, проведение контрольных мероприятий; заключены гражданско-правовые договора с временным переписным персоналом, операторами формального и логического контроля и операторами ввода статистической информации, связанных с проведением выборочного наблюдения рациона питания населения 2018 г. на региональном уровне, а также приобретены расходные материалы для офисного оборудования и оказание услуг связи. 
В июне 2018 г. завершены опросы по программе выборочного наблюдения рациона питания населения, проведены контрольные мероприятия. Территориальными органами Росстата представлен отчет, содержащий информацию из отчета интервьюера о выполненной работе.
В июле т.г. начаты работы по вводу и контролю первичных статистических данных в территориальных органах Росстата, которые были завершены в августе 2018 г. По итогам выполнения работ сформированы первичный и обобщенный информационные фонды выборочного наблюдения рациона питания населения. В сентябре т. г. проводились работы по формальному и логическому контролю обобщенного информационного фонда выборочного наблюдения рациона питания населения.
Проводятся конкурсные процедуры на выполнение работ по проведению экспериментальных расчетов показателей уровня потребления продуктов питания и входящих в них пищевых веществ с учетом сезонности (извещение о проведении открытого конкурса № 0173100011918000106 размещено 26.09.2018 на официальном сайте единой информационной системы в сфере закупок).  
</t>
  </si>
  <si>
    <t xml:space="preserve">В январе 2018 г. проведены опросы по программе Выборочного наблюдения доходов населения и участия в социальных программах за 2017 год с охватом 60 тыс. домохозяйств во всех субъектах Российской Федерации.
В феврале 2018 г. завершены работы по вводу и контролю первичных статистических данных Выборочного наблюдения доходов населения и участия в социальных программах. Сформирован обобщенный информационный фонд в целом по Российской Федерации по блоку показателей для расчета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августе 2018 г. сформирован обобщенный информационный фонд Выборочного наблюдения доходов населения и участия в социальных программах с данными в целом по Российской Федерации. В октябре 2018 г. сформированы итоговые (регламентные) таблицы 2-ой очереди Выборочного наблюдения доходов населения и участия в социальных программах с данными в целом по Российской Федерации по 2-му блоку таблиц.
Приказами Росстата утверждены:
от 25.05.2018 № 323 - Календарный план подготовки, проведения и обработки итогов Выборочного наблюдения доходов населения и участия в социальных программах на 2018-2020 годы;
от 13.06.2018 № 368 - План размещения выборочной совокупности домохозяйств для проведения Выборочного наблюдения доходов населения и участия в социальных программах в 2019 году;
от 20.06.2018 № 383 - Основные методологические и организационные положения выборочного наблюдения доходов населения и участия в социальных программах;
от 31.07.2018 № 471 - Статистический инструментарий Выборочного наблюдения доходов населения и участия в социальных программах  в 2019 году.
Заключены государственные контракты:
от 14.05.2018 № 24-СДП/242-2018/ЛАНИТ-1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Выполнены работы по: развитию программного комплекса в части подсистем: мониторинга хода обработки данных Выборочного наблюдения доходов населения и участия в социальных программах; формирования базы данных; интеграции со смежными системами; информационно-технологическому сопровождению ПК СДП 2018 г. федерального и регионального уровней, а также работы по формированию базы данных обобщенного информационного фонда, сформированы итоговые регламентные таблицы (1-2 очередь); 
от 23.05.2018 № 32-НР-СДП-2018/НИИ-1 на выполнение научно-исследовательской работы по теме: «Разработка рекомендаций по формированию выборочных совокупностей для проведения комплексного наблюдения условий жизни населения, выборочных наблюдений по социально-демографическим проблемам в 2019 году и актуализированной основы для создания выборочных совокупностей домашних хозяйств при проведении выборочных наблюдений по социально-демографическим проблемам на период до 2022 года». Работы по 1 этапу завершены: разработаны рекомендации по распределению общего объема выборки первичных выборочных единиц и по административно-территориальному размещению объема выборки по всем субъектам Российской Федерации для проведения комплексного наблюдения условий жизни населения 2018 года, выборочного наблюдения доходов населения и участия в социальных программах 2019 года, выборочного наблюдения использования суточного фонда времени населением 2019 года (акт сдачи-приемки выполненных работ № 1 от 15.06.2018 по Государственному контракту от 23.05.2018 № 32-НР-СДП-2018/НИИ-1); 
от 17.07.18 № 66-СДП-2018/Юнион Трейд-5 на поставку продукции для фиксации данных респондентами Выборочного наблюдения доходов населения и участия в социальных программах в территориальные органы Росстата;
от 06.08.2018 № 73-СДП-2018/ПКГрупп-2 на поставку канцелярских принадлежностей Выборочного наблюдения доходов населения и участия в социальных программах в территориальные органы Росстата;
от 08.08.18 № 75-СДП-2018/МАСТЕР-ЗНАК-1 на поставку бланочной продукции Выборочного наблюдения доходов населения и участия в социальных программах в территориальные органы Росстата.
Заключены дополнительные соглашения:
от 17.08.2018 № 1 к Государственному контракту № 42-СДП/242-2018/КРОК Регион-1 от 1.06.2018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для выполнения работ по формированию  дополнительных таблиц Выборочного наблюдения доходов населения и участия в социальных программах  по разрезу «население, проживающее в домохозяйствах с денежными доходами ниже прожиточного минимума» по итогам за  2015÷2016 годы и по дополнительному разрезу «население, проживающее в домохозяйствах с денежными доходами ниже прожиточного минимума» по итогам за  2013 ÷ 2014 годы;
от 28.09.2018 г. № 1 к Государственному контракту от 23.05.2018 № 32-НР-СДП-2018/НИИ-1 на выполнение научно-исследовательской работы по разработке рекомендаций по совершенствованию и актуализации выборочных массивов для проведения в Чеченской Республике Комплексного наблюдения условий жизни населения.
Доведены средства до территориальных органов Росстата и заключены гражданско-правовые договора с временным переписным персоналом, операторами формального и логического контроля и операторами ввода статистической информации, связанных с проведением выборочного федерального статистического наблюдения доходов населения и участия в социальных программах в 2018 году на региональном уровне, а так же приобретены расходные материалы для офисного оборудования и оказаны услуги связи.
Проводятся конкурсные процедуры на выполнение работ по проведению расчетов показателей доходов населения от самостоятельной занятости на основе интеграции данных выборочного наблюдения доходов населения и участия в социальных программах с данными выборочного обследования рабочей силы и выборочного обследования бюджетов домашних хозяйств (извещение о проведении открытого конкурса № 0173100011918000105 размещено 26.09.2018 на официальном сайте единой информационной системы в сфере закупок).  
</t>
  </si>
  <si>
    <t xml:space="preserve">Заключены государственные контракты: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 соответствии с Техническим заданием и Календарным планом выполнены работы по развитию программного обеспечения ПК ГД-ПТК в части задач 2018 г. (проектирование и разработка модуля настройки моделей метаданных, проектирование новых функций, разработка ПО ПК ГД-ПТК, проведение опытной эксплуатации);
от 1.06.2018 № 41-ЗВ/242-2018/ДЕПО-1 на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 г. 
Выполнены работы по доработке подсистемы формирования базы данных наблюдения на федеральном уровне.
Увеличение бюджетных ассигнований (лимитов бюджетных обязательств) территориальных органов Росстата на сумму остатка на начало 2018 года неиспользованных бюджетных ассигнований (лимитов бюджетных обязательств) на оплату заключенных государственных контрактов на поставку товаров, выполнение работ, оказание услуг, подлежащих в соответствии с условиями этих государственных контрактов оплате в 2017 году.
</t>
  </si>
  <si>
    <t xml:space="preserve">По итогам проведения конкурсных процедур заключены государственные контракты: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 соответствии с Техническим заданием и Календарным планом выполнены работы по развитию программного обеспечения ПК ГД-ПТК в части задач 2018 г. (проектирование и разработка модуля настройки моделей метаданных, проектирование новых функций, разработка ПО ПК ГД-ПТК, проведение опытной эксплуатации);
от 28.05.2018 №36-НР-ЗВ-2018\МИРЭА-2 на выполнение научно-исследовательской работы по теме: «Разработка рекомендаций по построению таблиц ресурсов и использования за 2017 год в структуре ОКВЭД 2 и ОКПД 2 на основе базовых таблиц за 2016 год и алгоритмов их расчета»;
от 1.06.2018 № 41-ЗВ/242-2018/ДЕПО-1 на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2018г. 
Выполнены работы по: обеспечению загрузки в АС ТЗВ федерального уровня необходимой информации, полученной из внешних источников и работы по обеспечению процесса расчета показателей таблиц ресурсов и использования в ценах покупателей; доработке подсистемы формирования базы данных наблюдения на федеральном уровне;
от 2.07.2018 №58-НР-ЗВ-2018/АБК-4 на выполнение научно-исследовательской работы по теме: «Разработка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(этап 2018 года)»;
от 20.08.2018 № 81-НР-ЗВ-2018-2019/Инфокомпас-1 на выполнение научно-исследовательской работы по теме: «Разработка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t>
  </si>
  <si>
    <r>
      <t xml:space="preserve">Проведены работы по реализации мероприятий Проекта:
координация работ по Проекту на постоянной основе;
утверждены основные проектные документы (план закупок, план реализации и бюджет проекта); 
проведены текущие конкурсные процедуры; 
подготовлена годовая отчетность по Проекту. 
В рамках заключенных контрактов: 
проведен анализ международного стандарта природно-экономического учета, рекомендаций международных организаций и международного опыта национальных статистических служб по расчетам показателей эффективности использования природных ресурсов; дана оценка применимости международного опыта в условиях России; проанализированы источники информации и система показателей, характеризующих эффективность использования природных ресурсов по отдельным видам; проведен анализ рекомендаций международных организаций и имеющихся в РФ источников статистической информации, форм и методологии статистического наблюдения для проведения анализа и учета групп предприятий при построении отраслевых счетов СНС; 
внедрена в эксплуатацию доработанная система АС ГС ОФСН; подготовлена к введению в промышленную эксплуатацию Централизованная система обработки данных. В рамках работ по совершенствованию механизмов ведения метаданных в информационных подсистемах ИВС Росстата: 
в части подсистемы НСИ СМАД выполнена очередная загрузка исторических данных общероссийских классификаторов, доработаны модуль интеграции и архитектура подсистемы НСИ СМАД по требованиям смежных систем ИВС Росстата, завершена четвертая очередь работ и внедрена в промышленную эксплуатацию доработанная в рамках четвертой очереди работ система, проведено обучение пользователей Системы в рамках пятой очереди работ; 
в части СПЭЭО завершено обследование и проектирование новых возможностей системы, выполнено внедрение системы, созданной по результатам первой и второй очереди работ. Разработана централизованная система обработки данных для автоматизации процедур подготовки и проведения обследований, включая поставку программного обеспечения, адаптированного к имеющимся в Росстате планшетным компьютерам; завершена подготовка материалов по совершенствованию подходов к формированию информационной политики в части общесистемного программного обеспечения Росстата; в части инструментария распространения результатов выполнены работы 2-й очереди развития системы, проведено обучение пользователей. Проведен анализ организационных и методологических положений выборочного обследования доходов населения России и программы общеевропейского обследования EU-SILC, подготовлены предложения по стандартизации набора данных для построения эквивалентной российской системы; 
разработаны методические рекомендации по совершенствованию эмпирической базы для внедрения в статистическую практику индексов для комплексной оценки благосостояния и качества жизни по населению в целом и по отдельным группам;
проведен анализ международного опыта по построению демографических таблиц смертности населения, углубленный анализ и экспериментальное моделирование смертности в старших возрастных группах; 
дан сводный анализ методологических особенностей проведения переписей населения и организации текущего учета населения в референтных с Россией странах, проведен анализ качества и полноты данных Всероссийской переписи населения 2010 г. с целью достоверности рассчитанных демографических показателей; 
обеспечено участие сотрудников Росстата в международных мероприятиях по тематике Проекта.
</t>
    </r>
    <r>
      <rPr>
        <sz val="16"/>
        <color rgb="FF000000"/>
        <rFont val="Times New Roman"/>
        <family val="1"/>
        <charset val="204"/>
      </rPr>
      <t xml:space="preserve">
</t>
    </r>
  </si>
  <si>
    <t xml:space="preserve">Внедрена в эксплуатацию доработанная в рамках третьей очереди работ система АС ГС ОФСН.
В рамках работ по совершенствованию механизмов ведения метаданных в информационных подсистемах ИВС Росстата:
в части подсистемы НСИ СМАД выполнена очередная загрузка исторических данных общероссийских классификаторов, доработаны модуль интеграции и архитектура подсистемы НСИ СМАД по требованиям смежных систем ИВС Росстата, завершена четвертая очередь работ и внедрена в промышленную эксплуатацию доработанная в рамках четвертой очереди работ система, проведено обучение пользователей Системы в рамках пятой очереди работ;
в части СПЭЭО завершено обследование и проектирование новых возможностей системы, выполнено внедрение системы, созданной по результатам первой и второй очереди работ. Разработана централизованная система обработки данных для автоматизации процедур подготовки и проведения обследований, включая поставку программного обеспечения, адаптированного к имеющимся в Росстате планшетным компьютерам; завершена подготовка материалов по Совершенствованию подходов к формированию информационной политики в части общесистемного программного обеспечения Росстата; 
в части инструментария распространения результатов выполнены работы 2-й очереди развития системы, проведено обучение пользователей.
</t>
  </si>
  <si>
    <t xml:space="preserve">Проведен анализ организационных и методологических положений выборочного обследования доходов населения в Российской Федерации, их сопоставление с программой общеевропейского обследования EU-SILC, подготовлены предложения по стандартизации набора данных для построения эквивалентной российской системы; разработаны методические рекомендации по совершенствованию эмпирической базы для внедрения в статистическую практику индексов для комплексной оценки благосостояния и качества жизни по населению в целом и по отдельным группам; проведен анализ международного опыта по построению демографических таблиц смертности населения, углубленный анализ и экспериментальное моделирование смертности в старших возрастных группах; выполнен сводный анализ методологических особенностей и практик проведения переписей населения и организации текущего учета населения в России и референтных странах, а также подготовлена типология стран мира по характеру и особенностям использования различных источников информации для расчета демографических показателей; проведен анализ качества и полноты данных Всероссийской переписи населения 2010 г. с целью достоверности рассчитанных демографических показателей.
</t>
  </si>
  <si>
    <t xml:space="preserve">В рамках раздела I Плана научно-исследовательских работ Федеральной службы государственной статистики на 2018-2020 гг., утвержденного приказом Росстата от 20.12.2017 № 847 (c изм. и доп. от 29.01.2018 № 37, от 20.03.2018 № 122, от 31.07.2018 № 470), в 2018 году за счет средств текущего финансирования НИОКР предусмотрены к выполнению научными организациями на контрактной основе 8 научно-исследовательских работ. 
Подготовлен и 16 февраля 2018 г. представлен руководству Росстата отчет о результатах выполнения Плана научно-исследовательских работ Росстата за 2017 год, утвержденного приказом Росстата от 12.12.2016 № 788 (с изм. и доп.). 
За 10 месяцев 2018 года подготовлено и утверждено 8 конкурсных документаций на выполнение научно-исследовательских работ. По итогам проведения конкурсных процедур заключены государственные контракты на выполнение 8 научно-исследовательских работ:
от 08.05.2018№ 23-НР-2018/МИРЭА-1 по теме: «Разработка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Работы по контракту завершены: выполнен расчет перспективной численности и возрастно-полового состава населения Российской Федерации до 2075 года и субъектов Российской Федерации до 2035 года (в трех вариантах: низкий, средний, высокий) на основе разработанных сценариев демографического развития Российской Федерации и ее субъектов на долгосрочный период (сводный акт от 04.09.2018 по Государственному контракту от 08.05.2018№ 23-НР-2018/МИРЭА-1);
от 16.05.2018 № 25-НР-2018/АБК-1 по теме: «Разработка алгоритмов перерасчета динамических рядов ВВП и его элементов за период 2011-2016 годов в связи введением в практику новой версии Общероссийского классификатора видов экономической деятельности (ОКВЭД2)»;
от 21.05.2018 № 28-НР-2018/РЭУ-1 по теме: «Разработка основных подходов к статистическому наблюдению за ценами на рынке коммерческой недвижимости с целью получения информации для системы национальных счетов»;
от 21.05.2018 № 29-НР-2018/АБК-2 по теме: «Разработка алгоритмов формирования выборочной совокупности социально ориентированных некоммерческих организаций и распространения полученных данных на генеральную совокупность»;
от 28.05.2018 № 30-НР-2018/РЭУ-2 по теме: «Разработка научно обоснованных подходов к отбору товаров (услуг)-представителей при актуализации набора товаров и услуг для наблюдения за потребительскими ценами и тарифами в целях расчета индекса потребительских цен»;
от 09.06.2018 № 51-НР-2018/АБК-3 по теме: «Разработка алгоритмов пересчета и пересчет ретроспективных показателей инвестиций в основной капитал в сопоставимых ценах в структуре ОКВЭД2 за период 2014-2016 гг.». Работы по 1 этапу завершены: разработаны методологические подходы формирования ретроспективных рядов по инвестициям в основной капитал в текущих ценах в структуре ОКВЭД2 на основе информации, полученной в структуре ОКВЭД2007 по форме федерального статистического наблюдения № П-2 «Сведения об инвестициях в нефинансовые активы» по Российской Федерации (акт сдачи-приемки выполненных работ №1 от 31.08.2018 по Государственному контракту от 09.06.2018 № 51-НР-2018/АБК-3). Заключено дополнительное соглашение от 21.09.2018 №1 к Государственному контракту от 09.06.2018 № 51-НР-2018/АБК-3;
от 10.07.2018 № 61-НР-2018/РЭУ-3 по теме: «Разработка алгоритмов расчета дохода от трудовой деятельности наемных работников и самостоятельно занятых лиц с годовой и квартальной периодичностью на уровне субъектов Российской Федерации (этап 2018 года)». Работы по 1 этапу завершены: разработаны варианты алгоритмов и обоснование наиболее оптимальных методов расчета показателей доходов от трудовой деятельности наемных работников и самостоятельно занятых лиц с использованием интегрированных информационных источников (акт сдачи-приемки выполненных работ № 1 от 04.09.2018 по Государственному контракту от 10.07.2018 № 61-НР-2018/РЭУ-3);
от 12.10.2018 № 96-НР-2018/ТРИНИТИ-1 по теме: «Разработка рекомендаций по проведению сезонной корректировки набора экономических показателей, разрабатываемых Росстатом, включая рекомендации по подготовке шаблона публикации сезонно скорректированных рядов показателей и шаблона публикации метаданных к ним». 
В результате выполнения научно-исследовательской работы по теме: «Разработка алгоритмов актуализации отдельных показателей Всероссийской переписи населения 2010 года с учетом итогов федерального статистического наблюдения «Социально-демографическое обследование (микроперепись населения) 2015 года» и данных текущей отчетности статистики населения (этап 2018 года)» разработан алгоритм применения весовых коэффициентов при построении произвольных запросов к базе данных микропереписи населения (сводный акт от 10.05.2018 по Государственному контракту от 24.07.2017 № 85-НР-2017-2018/Технократ-1).
</t>
  </si>
  <si>
    <r>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390 работ. 
На Интернет-портале Росстата размещена официальная статистическая информация:
- для оценки эффективности деятельности органов исполнительной власти субъектов Российской Федерации по показателям, закрепленным за Росстатом, в соответствии с Указом Президента Российской Федерации от 14.11.2017 № 548 «Об оценке эффективности деятельности органов исполнительной власти субъектов Российской Федерации» (15.08.2018 в тематической рубрике «Показатели для мониторинга оценки эффективности деятельности субъектов Российской Федерации» (http://www.gks.ru/free_doc/new_site/rosstat/pok-monitor/pok-monitor.html));
-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28.04.2008 № 607» (30.05.2018 - База данных показателей муниципальных образований-БД ПМО http://www.gks.ru/free_doc/new_site/bd_munst/munst.htm.).
Принято 4 акта Правительства Российской Федерации по внесению изменений в Федеральный план статистических работ. 
Подготовлен и 16 февраля 2018 г. представлен руководству Росстата отчет о результатах выполнения Плана научно-исследовательских работ Росстата за 2017 год. 
За 10 месяцев 2018 года по итогам проведения конкурсных процедур заключены государственные контракты на выполнение 8 научно-исследовательских работ. Информация о проведении конкурсов и заключенных контрактах размещена на официальном сайте единой информационной системы в сфере закупок – www.zakupki.gov.ru.
В соответствии с заключенными государственными контрактами осуществляется сопровождение Информационно-вычислительной системы Росстата.
</t>
    </r>
    <r>
      <rPr>
        <sz val="16"/>
        <color rgb="FFFF0000"/>
        <rFont val="Times New Roman"/>
        <family val="1"/>
        <charset val="204"/>
      </rPr>
      <t xml:space="preserve">
</t>
    </r>
    <r>
      <rPr>
        <sz val="16"/>
        <color rgb="FF000000"/>
        <rFont val="Times New Roman"/>
        <family val="1"/>
        <charset val="204"/>
      </rPr>
      <t xml:space="preserve">
</t>
    </r>
  </si>
  <si>
    <t xml:space="preserve">В январе – октябре 2018 г. проводилось выборочное обследование домашних хозяйств по вопросам экономической активности, занятости и безработицы (обследование рабочей силы). 
Итоги обследований ежемесячно размещались на официальном сайте Росстата в срочной публикации «Занятость и безработица в Российской Федерации» (http://www.gks.ru/bgd/free/B04_03/Main.htm), других ежемесячных публикациях Росстата в сроки, установленные Федеральным планом статистических работ. 
По результатам обследований за 2017 год, 1 и 2 квартал 2018 года подготовлены статистические бюллетени «Итоги выборочного обследования рабочей силы», которые размещены на официальном сайте Росстата (http://www.gks.ru/wps/wcm/connect/rosstat_main/rosstat/ru/statistics/publications/catalog/doc_1140097038766), соответственно, 26 марта, 30 мая и 29 августа 2018 г. 
Подготовлен статистический сборник «Рабочая сила, занятость и безработица в России», 2018 г., содержащий динамический ряд данных за 2006-2017 гг. (http://www.gks.ru/wps/wcm/connect/rosstat_main/rosstat/ru/statistics/publications/catalog/doc_1139918584312) 27 июля 2018 г.
Заключено дополнительное соглашение от 06.03.2018 № 2 к Государственному контракту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на проведение обследования рабочей силы. 
В соответствии с заключенным Государственным контрактом осуществляются работы по обеспечению выполнения Производственного плана Росстата на 2018 год в части обследования рабочей силы. 
По итогам проведения конкурсных процедур заключены государственные контракты: 
от 22.05.2018 №33-НР-ПЗ-2018/НИИ-2 на выполнение научно-исследовательской работы по теме: «Разработка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2019 году выборочного обследования рабочей силы»; 
от 19.07.2018 №70-НР-ПЗ-2018-2019/ВШЭ-1 на выполнение научно-исследовательской работы по теме: «Разработка рекомендаций по созданию комплексной системы сбора, обработки и публикации данных выборочного обследования рабочей силы и модульного наблюдения за использованием труда мигрантов»; 
от 23.07.2018 № 69-НР-ПЗ-2018/РУ-4 на выполнение научно-исследовательской работы по теме: «Разработка рекомендаций по совершенствованию расчета численности наемных работников, работающих без официального оформления трудовых отношений, для использования при составлении баланса трудовых ресурсов и определении показателя среднемесячной начисленной заработной платы наемных работников и организациях, у индивидуальных предпринимателей и физических лиц на основе анализа всех источников информации»; 
от 27.07.2018 № 71-НР-ПЗ-2018/ИЭСП-1на выполнение научно-исследовательской работы по теме: «Оптимизация словаря занятий и перечня видов экономической деятельности для использования при кодировании первичных данных выборочного обследования рабочей силы и модульных обследований по социально-демографическим проблемам в условиях перехода на сбор данных в электронном виде». Работы по контракту завершены: разработан Актуализированный Алфавитный словарь занятий, который используется в системе Росстата при кодировании первичных данных выборочного обследования рабочей силы и модульных обследований по социально-демографическим проблемам (об использовании труда мигрантов, о трудоустройстве выпускников образовательных организаций, получивших среднее профессиональное или высшее образование, об участии населения в непрерывном образовании (сводный акт от 26.09.2018 по Государственному контракту от 27.07.2018 № 71-НР-ПЗ-2018/ИЭСП-1);
от 02.10.2018 № 89-ПЗ-2018/ИП Вострикова-2 на поставку бланочной продукции выборочного обследования рабочей силы в центральный аппарат и территориальные органы Росстата;
от 05.10.2018 № 92-ПЗ/242-2018/ПРАЙМ ГРУП-4 на выполнение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со сбором и обработкой материалов выборочного обследования рабочей силы, этап 2018 года;
от 11.10.2018 № 99-РЗ-2018/СТАТЭКОН-3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ежемесячного выборочного обследования рабочей силы, начиная с 2019 года.
Доведены средства до территориальных органов Росстата на услуги транспорта и связи, проведение семинаров, командировочные расходы, автоматизированную обработку данных, проведение контрольных мероприятий. Заключены контракты с временным персоналом, операторами ввода статистической информации, кодировщиками статистической информации на выполнение работ, связанных с проведением и обработкой материалов выборочного обследования рабочей силы.
</t>
  </si>
  <si>
    <t xml:space="preserve">Завершены работы по теме: "Разработка методологии оценки продуктивности природных ресурсов": проведен анализ международного стандарта природно-экономического учета, положений СНС 2008, рекомендаций международных организаций и международный опыт национальных статистических служб по расчетам показателей эффективности использования природных ресурсов; дана оценка применимости международного опыта в условиях России; проанализированы имеющиеся источники информации и разработана система показателей, характеризующих эффективность использования природных ресурсов по отдельным видам (природно-биологические, почвенно-земельные и минерально-энергетические). 
В рамках выполнения 1 этапа работ по теме: "Разработка методологии анализа и учета групп предприятий при построении отраслевых счетов СНС": проведен анализ рекомендаций международных организаций и имеющихся в Российской Федерации источников статистической информации, форм и методологии статистического наблюдения для проведения анализа и учета групп предприятий при построении отраслевых счетов СНС.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</si>
</sst>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Calibri"/>
    </font>
    <font>
      <sz val="16"/>
      <name val="Times New Roman"/>
      <family val="1"/>
      <charset val="204"/>
    </font>
    <font>
      <b/>
      <sz val="16"/>
      <name val="Times New Roman"/>
      <family val="1"/>
      <charset val="204"/>
    </font>
    <font>
      <sz val="16"/>
      <color rgb="FFFF0000"/>
      <name val="Times New Roman"/>
      <family val="1"/>
      <charset val="204"/>
    </font>
    <font>
      <sz val="16"/>
      <color rgb="FF000000"/>
      <name val="Times New Roman"/>
      <family val="1"/>
      <charset val="204"/>
    </font>
    <font>
      <sz val="16"/>
      <name val="Calibri"/>
      <family val="2"/>
      <charset val="204"/>
    </font>
    <font>
      <sz val="11"/>
      <name val="Calibri"/>
      <family val="2"/>
      <charset val="20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0">
    <xf numFmtId="0" fontId="0" fillId="0" borderId="0" xfId="0" applyNumberFormat="1" applyFont="1"/>
    <xf numFmtId="0" fontId="1" fillId="0" borderId="0" xfId="0" applyNumberFormat="1" applyFont="1"/>
    <xf numFmtId="0" fontId="2" fillId="0" borderId="1" xfId="0" applyNumberFormat="1" applyFont="1" applyBorder="1" applyAlignment="1">
      <alignment horizontal="center" vertical="top" wrapText="1"/>
    </xf>
    <xf numFmtId="0" fontId="1" fillId="0" borderId="1"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4" fontId="1" fillId="0" borderId="1" xfId="0" applyNumberFormat="1" applyFont="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center" wrapText="1"/>
    </xf>
    <xf numFmtId="0" fontId="1" fillId="0" borderId="0" xfId="0" applyNumberFormat="1" applyFont="1" applyFill="1"/>
    <xf numFmtId="0" fontId="3" fillId="0" borderId="1" xfId="0" applyNumberFormat="1" applyFont="1" applyFill="1" applyBorder="1" applyAlignment="1">
      <alignment horizontal="center" vertical="center"/>
    </xf>
    <xf numFmtId="0" fontId="1" fillId="0" borderId="1" xfId="0" applyNumberFormat="1" applyFont="1" applyFill="1" applyBorder="1" applyAlignment="1">
      <alignment horizontal="justify" vertical="top" wrapText="1"/>
    </xf>
    <xf numFmtId="0" fontId="1" fillId="0" borderId="1" xfId="0" applyNumberFormat="1" applyFont="1" applyBorder="1" applyAlignment="1">
      <alignment horizontal="justify" vertical="top" wrapText="1"/>
    </xf>
    <xf numFmtId="14" fontId="1" fillId="0" borderId="1" xfId="0" applyNumberFormat="1" applyFont="1" applyFill="1" applyBorder="1" applyAlignment="1">
      <alignment horizontal="center" vertical="top" wrapText="1"/>
    </xf>
    <xf numFmtId="0" fontId="1" fillId="0" borderId="1" xfId="0" applyNumberFormat="1" applyFont="1" applyBorder="1" applyAlignment="1">
      <alignment horizontal="justify" vertical="top" wrapText="1"/>
    </xf>
    <xf numFmtId="0" fontId="4" fillId="0" borderId="1" xfId="0" applyNumberFormat="1" applyFont="1" applyBorder="1" applyAlignment="1">
      <alignment horizontal="justify" vertical="top" wrapText="1"/>
    </xf>
    <xf numFmtId="0" fontId="1" fillId="0" borderId="1" xfId="0" applyNumberFormat="1" applyFont="1" applyBorder="1" applyAlignment="1">
      <alignment horizontal="justify" vertical="top" wrapText="1"/>
    </xf>
    <xf numFmtId="4" fontId="1" fillId="0" borderId="1" xfId="0" applyNumberFormat="1" applyFont="1" applyBorder="1" applyAlignment="1">
      <alignment horizontal="center" vertical="top" wrapText="1"/>
    </xf>
    <xf numFmtId="4" fontId="1" fillId="0" borderId="1" xfId="0" applyNumberFormat="1" applyFont="1" applyFill="1" applyBorder="1" applyAlignment="1">
      <alignment horizontal="center" vertical="top" wrapText="1"/>
    </xf>
    <xf numFmtId="4" fontId="1" fillId="0" borderId="2"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2" xfId="0" applyNumberFormat="1" applyFont="1" applyBorder="1" applyAlignment="1">
      <alignment horizontal="center" vertical="top" wrapText="1"/>
    </xf>
    <xf numFmtId="0" fontId="1" fillId="0" borderId="4" xfId="0" applyNumberFormat="1" applyFont="1" applyBorder="1" applyAlignment="1">
      <alignment horizontal="center" vertical="top" wrapText="1"/>
    </xf>
    <xf numFmtId="0" fontId="1" fillId="0" borderId="3" xfId="0" applyNumberFormat="1" applyFont="1" applyBorder="1" applyAlignment="1">
      <alignment horizontal="center" vertical="top" wrapText="1"/>
    </xf>
    <xf numFmtId="0" fontId="1" fillId="0" borderId="2"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0" fontId="1" fillId="0" borderId="3" xfId="0" applyNumberFormat="1" applyFont="1" applyBorder="1" applyAlignment="1">
      <alignment horizontal="left" vertical="top" wrapText="1"/>
    </xf>
    <xf numFmtId="0" fontId="1" fillId="0" borderId="1" xfId="0" applyNumberFormat="1" applyFont="1" applyBorder="1" applyAlignment="1">
      <alignment horizontal="justify" vertical="top" wrapText="1"/>
    </xf>
    <xf numFmtId="4" fontId="1" fillId="0" borderId="1" xfId="0" applyNumberFormat="1" applyFont="1" applyBorder="1" applyAlignment="1">
      <alignment horizontal="center" vertical="top" wrapText="1"/>
    </xf>
    <xf numFmtId="0" fontId="1" fillId="0" borderId="1"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0" fontId="1" fillId="0" borderId="2" xfId="0" applyNumberFormat="1" applyFont="1" applyBorder="1" applyAlignment="1">
      <alignment horizontal="justify" vertical="top" wrapText="1"/>
    </xf>
    <xf numFmtId="0" fontId="1" fillId="0" borderId="4" xfId="0" applyNumberFormat="1" applyFont="1" applyBorder="1" applyAlignment="1">
      <alignment horizontal="justify" vertical="top" wrapText="1"/>
    </xf>
    <xf numFmtId="0" fontId="1" fillId="0" borderId="3" xfId="0" applyNumberFormat="1" applyFont="1" applyBorder="1" applyAlignment="1">
      <alignment horizontal="justify" vertical="top" wrapText="1"/>
    </xf>
    <xf numFmtId="0" fontId="4" fillId="0" borderId="5"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7" xfId="0" applyNumberFormat="1" applyFont="1" applyBorder="1" applyAlignment="1">
      <alignment horizontal="left" vertical="top" wrapText="1"/>
    </xf>
    <xf numFmtId="0" fontId="1" fillId="0" borderId="5" xfId="0" applyNumberFormat="1" applyFont="1" applyBorder="1" applyAlignment="1">
      <alignment horizontal="left" vertical="top" wrapText="1"/>
    </xf>
    <xf numFmtId="0" fontId="1" fillId="0" borderId="6" xfId="0" applyNumberFormat="1" applyFont="1" applyBorder="1" applyAlignment="1">
      <alignment horizontal="left" vertical="top" wrapText="1"/>
    </xf>
    <xf numFmtId="0" fontId="1" fillId="0" borderId="7" xfId="0" applyNumberFormat="1" applyFont="1" applyBorder="1" applyAlignment="1">
      <alignment horizontal="left"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5" fillId="0" borderId="3" xfId="0" applyNumberFormat="1" applyFont="1" applyBorder="1" applyAlignment="1">
      <alignment horizontal="center" vertical="top" wrapText="1"/>
    </xf>
    <xf numFmtId="0" fontId="5" fillId="0" borderId="3" xfId="0" applyNumberFormat="1" applyFont="1" applyBorder="1" applyAlignment="1">
      <alignment horizontal="left" vertical="top" wrapText="1"/>
    </xf>
    <xf numFmtId="0" fontId="5" fillId="0" borderId="3" xfId="0" applyNumberFormat="1" applyFont="1" applyBorder="1" applyAlignment="1">
      <alignment horizontal="justify" vertical="top" wrapText="1"/>
    </xf>
    <xf numFmtId="0" fontId="1" fillId="0" borderId="2" xfId="0" applyNumberFormat="1" applyFont="1" applyBorder="1" applyAlignment="1">
      <alignment vertical="top" wrapText="1"/>
    </xf>
    <xf numFmtId="0" fontId="5" fillId="0" borderId="3" xfId="0" applyNumberFormat="1" applyFont="1" applyBorder="1" applyAlignment="1">
      <alignment vertical="top" wrapText="1"/>
    </xf>
    <xf numFmtId="0" fontId="5" fillId="0" borderId="4" xfId="0" applyNumberFormat="1" applyFont="1" applyBorder="1" applyAlignment="1">
      <alignment horizontal="center" vertical="top" wrapText="1"/>
    </xf>
    <xf numFmtId="0" fontId="5" fillId="0" borderId="4" xfId="0" applyNumberFormat="1" applyFont="1" applyBorder="1" applyAlignment="1">
      <alignment vertical="top" wrapText="1"/>
    </xf>
    <xf numFmtId="0" fontId="0" fillId="0" borderId="3" xfId="0" applyNumberFormat="1" applyFont="1" applyBorder="1" applyAlignment="1">
      <alignment horizontal="center" vertical="top" wrapText="1"/>
    </xf>
    <xf numFmtId="0" fontId="0" fillId="0" borderId="3" xfId="0" applyNumberFormat="1" applyFont="1" applyBorder="1" applyAlignment="1">
      <alignment horizontal="left" vertical="top" wrapText="1"/>
    </xf>
    <xf numFmtId="0" fontId="1" fillId="0" borderId="2" xfId="0" applyNumberFormat="1" applyFont="1" applyFill="1" applyBorder="1" applyAlignment="1">
      <alignment horizontal="justify" vertical="top" wrapText="1"/>
    </xf>
    <xf numFmtId="0" fontId="1" fillId="0" borderId="3" xfId="0" applyNumberFormat="1" applyFont="1" applyFill="1" applyBorder="1" applyAlignment="1">
      <alignment horizontal="justify" vertical="top" wrapText="1"/>
    </xf>
    <xf numFmtId="0" fontId="4" fillId="0" borderId="2" xfId="0" applyNumberFormat="1" applyFont="1" applyBorder="1" applyAlignment="1">
      <alignment horizontal="justify" vertical="top" wrapText="1"/>
    </xf>
    <xf numFmtId="0" fontId="2" fillId="0" borderId="1" xfId="0" applyNumberFormat="1" applyFont="1" applyBorder="1" applyAlignment="1">
      <alignment horizontal="center" vertical="top" wrapText="1"/>
    </xf>
    <xf numFmtId="0" fontId="0" fillId="0" borderId="3" xfId="0" applyNumberFormat="1" applyFont="1" applyBorder="1" applyAlignment="1">
      <alignment horizontal="justify" vertical="top" wrapText="1"/>
    </xf>
    <xf numFmtId="0" fontId="6" fillId="0" borderId="3" xfId="0" applyNumberFormat="1" applyFont="1" applyBorder="1" applyAlignment="1">
      <alignment horizontal="center" vertical="top" wrapText="1"/>
    </xf>
    <xf numFmtId="0" fontId="5" fillId="0" borderId="4" xfId="0" applyNumberFormat="1"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tabSelected="1" topLeftCell="A118" zoomScale="40" zoomScaleNormal="40" workbookViewId="0">
      <selection activeCell="A118" sqref="A118:L122"/>
    </sheetView>
  </sheetViews>
  <sheetFormatPr defaultColWidth="25" defaultRowHeight="20.25" x14ac:dyDescent="0.3"/>
  <cols>
    <col min="1" max="1" width="5.42578125" style="1" customWidth="1"/>
    <col min="2" max="2" width="39.7109375" style="1" customWidth="1"/>
    <col min="3" max="3" width="8.28515625" style="1" customWidth="1"/>
    <col min="4" max="4" width="27.42578125" style="1" customWidth="1"/>
    <col min="5" max="5" width="18.28515625" style="1" customWidth="1"/>
    <col min="6" max="6" width="18.42578125" style="1" customWidth="1"/>
    <col min="7" max="7" width="20.42578125" style="1" customWidth="1"/>
    <col min="8" max="8" width="206.7109375" style="1" customWidth="1"/>
    <col min="9" max="9" width="22.140625" style="1" customWidth="1"/>
    <col min="10" max="10" width="23.28515625" style="1" customWidth="1"/>
    <col min="11" max="11" width="23.7109375" style="1" customWidth="1"/>
    <col min="12" max="12" width="22.140625" style="1" customWidth="1"/>
    <col min="13" max="13" width="25" style="1" customWidth="1"/>
    <col min="14" max="16384" width="25" style="1"/>
  </cols>
  <sheetData>
    <row r="1" spans="1:12" ht="26.45" customHeight="1" x14ac:dyDescent="0.3">
      <c r="A1" s="30" t="s">
        <v>104</v>
      </c>
      <c r="B1" s="30"/>
      <c r="C1" s="30"/>
      <c r="D1" s="30"/>
      <c r="E1" s="30"/>
      <c r="F1" s="30"/>
      <c r="G1" s="30"/>
      <c r="H1" s="30"/>
      <c r="I1" s="30"/>
      <c r="J1" s="30"/>
      <c r="K1" s="30"/>
      <c r="L1" s="30"/>
    </row>
    <row r="2" spans="1:12" ht="26.45" customHeight="1" x14ac:dyDescent="0.3">
      <c r="A2" s="31" t="s">
        <v>105</v>
      </c>
      <c r="B2" s="31"/>
      <c r="C2" s="31"/>
      <c r="D2" s="31"/>
      <c r="E2" s="31"/>
      <c r="F2" s="31"/>
      <c r="G2" s="31"/>
      <c r="H2" s="31"/>
      <c r="I2" s="31"/>
      <c r="J2" s="31"/>
      <c r="K2" s="31"/>
      <c r="L2" s="31"/>
    </row>
    <row r="3" spans="1:12" ht="26.45" customHeight="1" x14ac:dyDescent="0.3">
      <c r="A3" s="31" t="s">
        <v>106</v>
      </c>
      <c r="B3" s="31"/>
      <c r="C3" s="31"/>
      <c r="D3" s="31"/>
      <c r="E3" s="31"/>
      <c r="F3" s="31"/>
      <c r="G3" s="31"/>
      <c r="H3" s="31"/>
      <c r="I3" s="31"/>
      <c r="J3" s="31"/>
      <c r="K3" s="31"/>
      <c r="L3" s="31"/>
    </row>
    <row r="4" spans="1:12" ht="69.95" customHeight="1" x14ac:dyDescent="0.3">
      <c r="A4" s="56" t="s">
        <v>107</v>
      </c>
      <c r="B4" s="56" t="s">
        <v>108</v>
      </c>
      <c r="C4" s="56" t="s">
        <v>109</v>
      </c>
      <c r="D4" s="56" t="s">
        <v>110</v>
      </c>
      <c r="E4" s="56" t="s">
        <v>111</v>
      </c>
      <c r="F4" s="56" t="s">
        <v>112</v>
      </c>
      <c r="G4" s="56" t="s">
        <v>113</v>
      </c>
      <c r="H4" s="56" t="s">
        <v>114</v>
      </c>
      <c r="I4" s="56" t="s">
        <v>115</v>
      </c>
      <c r="J4" s="56"/>
      <c r="K4" s="56"/>
      <c r="L4" s="56" t="s">
        <v>116</v>
      </c>
    </row>
    <row r="5" spans="1:12" ht="127.5" customHeight="1" x14ac:dyDescent="0.3">
      <c r="A5" s="56"/>
      <c r="B5" s="56"/>
      <c r="C5" s="56"/>
      <c r="D5" s="56"/>
      <c r="E5" s="56"/>
      <c r="F5" s="56"/>
      <c r="G5" s="56"/>
      <c r="H5" s="56"/>
      <c r="I5" s="2" t="s">
        <v>117</v>
      </c>
      <c r="J5" s="2" t="s">
        <v>118</v>
      </c>
      <c r="K5" s="2" t="s">
        <v>119</v>
      </c>
      <c r="L5" s="56"/>
    </row>
    <row r="6" spans="1:12" ht="24.75" customHeight="1" x14ac:dyDescent="0.3">
      <c r="A6" s="2" t="s">
        <v>120</v>
      </c>
      <c r="B6" s="2" t="s">
        <v>121</v>
      </c>
      <c r="C6" s="2" t="s">
        <v>122</v>
      </c>
      <c r="D6" s="2" t="s">
        <v>123</v>
      </c>
      <c r="E6" s="2" t="s">
        <v>124</v>
      </c>
      <c r="F6" s="2" t="s">
        <v>125</v>
      </c>
      <c r="G6" s="2" t="s">
        <v>126</v>
      </c>
      <c r="H6" s="2" t="s">
        <v>127</v>
      </c>
      <c r="I6" s="2" t="s">
        <v>128</v>
      </c>
      <c r="J6" s="2" t="s">
        <v>129</v>
      </c>
      <c r="K6" s="2" t="s">
        <v>130</v>
      </c>
      <c r="L6" s="2" t="s">
        <v>131</v>
      </c>
    </row>
    <row r="7" spans="1:12" ht="24.75" customHeight="1" x14ac:dyDescent="0.3">
      <c r="A7" s="30" t="s">
        <v>0</v>
      </c>
      <c r="B7" s="30"/>
      <c r="C7" s="30"/>
      <c r="D7" s="30"/>
      <c r="E7" s="30"/>
      <c r="F7" s="30"/>
      <c r="G7" s="30"/>
      <c r="H7" s="30"/>
      <c r="I7" s="30"/>
      <c r="J7" s="30"/>
      <c r="K7" s="30"/>
      <c r="L7" s="30"/>
    </row>
    <row r="8" spans="1:12" ht="23.25" customHeight="1" x14ac:dyDescent="0.3">
      <c r="A8" s="3"/>
      <c r="B8" s="4" t="s">
        <v>1</v>
      </c>
      <c r="C8" s="3" t="s">
        <v>1</v>
      </c>
      <c r="D8" s="3" t="s">
        <v>2</v>
      </c>
      <c r="E8" s="3" t="s">
        <v>2</v>
      </c>
      <c r="F8" s="3" t="s">
        <v>2</v>
      </c>
      <c r="G8" s="3" t="s">
        <v>2</v>
      </c>
      <c r="H8" s="3" t="s">
        <v>2</v>
      </c>
      <c r="I8" s="5"/>
      <c r="J8" s="5"/>
      <c r="K8" s="5"/>
      <c r="L8" s="5"/>
    </row>
    <row r="9" spans="1:12" ht="24.75" customHeight="1" x14ac:dyDescent="0.3">
      <c r="A9" s="30" t="s">
        <v>3</v>
      </c>
      <c r="B9" s="30"/>
      <c r="C9" s="30"/>
      <c r="D9" s="30"/>
      <c r="E9" s="30"/>
      <c r="F9" s="30"/>
      <c r="G9" s="30"/>
      <c r="H9" s="30"/>
      <c r="I9" s="30"/>
      <c r="J9" s="30"/>
      <c r="K9" s="30"/>
      <c r="L9" s="30"/>
    </row>
    <row r="10" spans="1:12" ht="24" customHeight="1" x14ac:dyDescent="0.3">
      <c r="A10" s="3"/>
      <c r="B10" s="4" t="s">
        <v>1</v>
      </c>
      <c r="C10" s="3" t="s">
        <v>1</v>
      </c>
      <c r="D10" s="3" t="s">
        <v>2</v>
      </c>
      <c r="E10" s="3" t="s">
        <v>2</v>
      </c>
      <c r="F10" s="3" t="s">
        <v>2</v>
      </c>
      <c r="G10" s="3" t="s">
        <v>2</v>
      </c>
      <c r="H10" s="3" t="s">
        <v>2</v>
      </c>
      <c r="I10" s="18">
        <f>I11+I24+I49+I65+I81+I116+I126</f>
        <v>19128444.899999999</v>
      </c>
      <c r="J10" s="18">
        <v>16523076.6</v>
      </c>
      <c r="K10" s="18">
        <f>K11+K24+K49+K65+K81+K116+K126</f>
        <v>12396725</v>
      </c>
      <c r="L10" s="18">
        <f>L11+L24+L49+L65+L81+L116+L126</f>
        <v>5750393.0099999998</v>
      </c>
    </row>
    <row r="11" spans="1:12" ht="384" customHeight="1" x14ac:dyDescent="0.3">
      <c r="A11" s="3" t="s">
        <v>4</v>
      </c>
      <c r="B11" s="4" t="s">
        <v>5</v>
      </c>
      <c r="C11" s="3" t="s">
        <v>1</v>
      </c>
      <c r="D11" s="3" t="s">
        <v>6</v>
      </c>
      <c r="E11" s="3" t="s">
        <v>7</v>
      </c>
      <c r="F11" s="3"/>
      <c r="G11" s="3" t="s">
        <v>2</v>
      </c>
      <c r="H11" s="11" t="s">
        <v>164</v>
      </c>
      <c r="I11" s="17">
        <f>I12+I15+I19</f>
        <v>14140871.300000001</v>
      </c>
      <c r="J11" s="17">
        <v>11456936.300000001</v>
      </c>
      <c r="K11" s="17">
        <f>K12+K15+K19</f>
        <v>10517771.300000001</v>
      </c>
      <c r="L11" s="17">
        <f>L12+L15+L19</f>
        <v>1898804.6</v>
      </c>
    </row>
    <row r="12" spans="1:12" ht="360" customHeight="1" x14ac:dyDescent="0.3">
      <c r="A12" s="3" t="s">
        <v>8</v>
      </c>
      <c r="B12" s="4" t="s">
        <v>9</v>
      </c>
      <c r="C12" s="3" t="s">
        <v>1</v>
      </c>
      <c r="D12" s="3" t="s">
        <v>10</v>
      </c>
      <c r="E12" s="3" t="s">
        <v>7</v>
      </c>
      <c r="F12" s="3"/>
      <c r="G12" s="3" t="s">
        <v>2</v>
      </c>
      <c r="H12" s="12" t="s">
        <v>137</v>
      </c>
      <c r="I12" s="5">
        <v>13041027.199999999</v>
      </c>
      <c r="J12" s="5">
        <v>10357867.199999999</v>
      </c>
      <c r="K12" s="5">
        <v>9756863</v>
      </c>
      <c r="L12" s="5">
        <v>811248.9</v>
      </c>
    </row>
    <row r="13" spans="1:12" ht="111.75" customHeight="1" x14ac:dyDescent="0.3">
      <c r="A13" s="3"/>
      <c r="B13" s="4" t="s">
        <v>101</v>
      </c>
      <c r="C13" s="35" t="s">
        <v>102</v>
      </c>
      <c r="D13" s="36"/>
      <c r="E13" s="36"/>
      <c r="F13" s="36"/>
      <c r="G13" s="36"/>
      <c r="H13" s="36"/>
      <c r="I13" s="36"/>
      <c r="J13" s="36"/>
      <c r="K13" s="36"/>
      <c r="L13" s="37"/>
    </row>
    <row r="14" spans="1:12" ht="132" customHeight="1" x14ac:dyDescent="0.3">
      <c r="A14" s="3"/>
      <c r="B14" s="4" t="s">
        <v>103</v>
      </c>
      <c r="C14" s="38"/>
      <c r="D14" s="39"/>
      <c r="E14" s="39"/>
      <c r="F14" s="39"/>
      <c r="G14" s="39"/>
      <c r="H14" s="39"/>
      <c r="I14" s="39"/>
      <c r="J14" s="39"/>
      <c r="K14" s="39"/>
      <c r="L14" s="40"/>
    </row>
    <row r="15" spans="1:12" ht="409.5" customHeight="1" x14ac:dyDescent="0.3">
      <c r="A15" s="22" t="s">
        <v>11</v>
      </c>
      <c r="B15" s="25" t="s">
        <v>12</v>
      </c>
      <c r="C15" s="22" t="s">
        <v>1</v>
      </c>
      <c r="D15" s="22" t="s">
        <v>10</v>
      </c>
      <c r="E15" s="22" t="s">
        <v>7</v>
      </c>
      <c r="F15" s="22"/>
      <c r="G15" s="22" t="s">
        <v>2</v>
      </c>
      <c r="H15" s="53" t="s">
        <v>163</v>
      </c>
      <c r="I15" s="19">
        <v>46949.3</v>
      </c>
      <c r="J15" s="19">
        <v>46949.3</v>
      </c>
      <c r="K15" s="19">
        <v>18721</v>
      </c>
      <c r="L15" s="19">
        <v>46949.3</v>
      </c>
    </row>
    <row r="16" spans="1:12" ht="407.25" customHeight="1" x14ac:dyDescent="0.3">
      <c r="A16" s="24"/>
      <c r="B16" s="27"/>
      <c r="C16" s="24"/>
      <c r="D16" s="24"/>
      <c r="E16" s="24"/>
      <c r="F16" s="24"/>
      <c r="G16" s="24"/>
      <c r="H16" s="54"/>
      <c r="I16" s="21"/>
      <c r="J16" s="21"/>
      <c r="K16" s="21"/>
      <c r="L16" s="21"/>
    </row>
    <row r="17" spans="1:12" ht="111" customHeight="1" x14ac:dyDescent="0.3">
      <c r="A17" s="3"/>
      <c r="B17" s="4" t="s">
        <v>101</v>
      </c>
      <c r="C17" s="35" t="s">
        <v>102</v>
      </c>
      <c r="D17" s="36"/>
      <c r="E17" s="36"/>
      <c r="F17" s="36"/>
      <c r="G17" s="36"/>
      <c r="H17" s="36"/>
      <c r="I17" s="36"/>
      <c r="J17" s="36"/>
      <c r="K17" s="36"/>
      <c r="L17" s="37"/>
    </row>
    <row r="18" spans="1:12" ht="130.5" customHeight="1" x14ac:dyDescent="0.3">
      <c r="A18" s="3"/>
      <c r="B18" s="4" t="s">
        <v>103</v>
      </c>
      <c r="C18" s="38"/>
      <c r="D18" s="39"/>
      <c r="E18" s="39"/>
      <c r="F18" s="39"/>
      <c r="G18" s="39"/>
      <c r="H18" s="39"/>
      <c r="I18" s="39"/>
      <c r="J18" s="39"/>
      <c r="K18" s="39"/>
      <c r="L18" s="40"/>
    </row>
    <row r="19" spans="1:12" ht="409.6" customHeight="1" x14ac:dyDescent="0.3">
      <c r="A19" s="22" t="s">
        <v>13</v>
      </c>
      <c r="B19" s="25" t="s">
        <v>14</v>
      </c>
      <c r="C19" s="22" t="s">
        <v>1</v>
      </c>
      <c r="D19" s="22" t="s">
        <v>15</v>
      </c>
      <c r="E19" s="22" t="s">
        <v>7</v>
      </c>
      <c r="F19" s="22"/>
      <c r="G19" s="22" t="s">
        <v>2</v>
      </c>
      <c r="H19" s="28" t="s">
        <v>138</v>
      </c>
      <c r="I19" s="29">
        <v>1052894.8</v>
      </c>
      <c r="J19" s="29">
        <v>1052119.8</v>
      </c>
      <c r="K19" s="19">
        <v>742187.3</v>
      </c>
      <c r="L19" s="19">
        <v>1040606.4</v>
      </c>
    </row>
    <row r="20" spans="1:12" ht="409.6" customHeight="1" x14ac:dyDescent="0.3">
      <c r="A20" s="23"/>
      <c r="B20" s="26"/>
      <c r="C20" s="23"/>
      <c r="D20" s="23"/>
      <c r="E20" s="23"/>
      <c r="F20" s="23"/>
      <c r="G20" s="23"/>
      <c r="H20" s="28"/>
      <c r="I20" s="29"/>
      <c r="J20" s="29"/>
      <c r="K20" s="20"/>
      <c r="L20" s="20"/>
    </row>
    <row r="21" spans="1:12" ht="37.5" customHeight="1" x14ac:dyDescent="0.3">
      <c r="A21" s="24"/>
      <c r="B21" s="27"/>
      <c r="C21" s="24"/>
      <c r="D21" s="24"/>
      <c r="E21" s="24"/>
      <c r="F21" s="24"/>
      <c r="G21" s="24"/>
      <c r="H21" s="28"/>
      <c r="I21" s="29"/>
      <c r="J21" s="29"/>
      <c r="K21" s="21"/>
      <c r="L21" s="21"/>
    </row>
    <row r="22" spans="1:12" ht="108" customHeight="1" x14ac:dyDescent="0.3">
      <c r="A22" s="3"/>
      <c r="B22" s="4" t="s">
        <v>101</v>
      </c>
      <c r="C22" s="35" t="s">
        <v>102</v>
      </c>
      <c r="D22" s="36"/>
      <c r="E22" s="36"/>
      <c r="F22" s="36"/>
      <c r="G22" s="36"/>
      <c r="H22" s="36"/>
      <c r="I22" s="36"/>
      <c r="J22" s="36"/>
      <c r="K22" s="36"/>
      <c r="L22" s="37"/>
    </row>
    <row r="23" spans="1:12" ht="128.25" customHeight="1" x14ac:dyDescent="0.3">
      <c r="A23" s="3"/>
      <c r="B23" s="4" t="s">
        <v>103</v>
      </c>
      <c r="C23" s="38"/>
      <c r="D23" s="39"/>
      <c r="E23" s="39"/>
      <c r="F23" s="39"/>
      <c r="G23" s="39"/>
      <c r="H23" s="39"/>
      <c r="I23" s="39"/>
      <c r="J23" s="39"/>
      <c r="K23" s="39"/>
      <c r="L23" s="40"/>
    </row>
    <row r="24" spans="1:12" ht="409.6" customHeight="1" x14ac:dyDescent="0.3">
      <c r="A24" s="22" t="s">
        <v>16</v>
      </c>
      <c r="B24" s="25" t="s">
        <v>17</v>
      </c>
      <c r="C24" s="22" t="s">
        <v>1</v>
      </c>
      <c r="D24" s="22" t="s">
        <v>6</v>
      </c>
      <c r="E24" s="22" t="s">
        <v>7</v>
      </c>
      <c r="F24" s="22"/>
      <c r="G24" s="22" t="s">
        <v>2</v>
      </c>
      <c r="H24" s="55" t="s">
        <v>139</v>
      </c>
      <c r="I24" s="19">
        <f>I29+I32+I39+I45</f>
        <v>2805068.4</v>
      </c>
      <c r="J24" s="19">
        <v>2820458.3</v>
      </c>
      <c r="K24" s="19">
        <f>K29+K32+K39+K45</f>
        <v>388746</v>
      </c>
      <c r="L24" s="19">
        <f>L29+L32+L39+L45</f>
        <v>1987517.3399999999</v>
      </c>
    </row>
    <row r="25" spans="1:12" ht="409.6" customHeight="1" x14ac:dyDescent="0.3">
      <c r="A25" s="49"/>
      <c r="B25" s="50"/>
      <c r="C25" s="49"/>
      <c r="D25" s="49"/>
      <c r="E25" s="49"/>
      <c r="F25" s="49"/>
      <c r="G25" s="49"/>
      <c r="H25" s="33"/>
      <c r="I25" s="20"/>
      <c r="J25" s="20"/>
      <c r="K25" s="20"/>
      <c r="L25" s="20"/>
    </row>
    <row r="26" spans="1:12" ht="383.25" customHeight="1" x14ac:dyDescent="0.3">
      <c r="A26" s="49"/>
      <c r="B26" s="50"/>
      <c r="C26" s="49"/>
      <c r="D26" s="49"/>
      <c r="E26" s="49"/>
      <c r="F26" s="49"/>
      <c r="G26" s="49"/>
      <c r="H26" s="33"/>
      <c r="I26" s="20"/>
      <c r="J26" s="20"/>
      <c r="K26" s="20"/>
      <c r="L26" s="20"/>
    </row>
    <row r="27" spans="1:12" ht="312" customHeight="1" x14ac:dyDescent="0.3">
      <c r="A27" s="49"/>
      <c r="B27" s="50"/>
      <c r="C27" s="49"/>
      <c r="D27" s="49"/>
      <c r="E27" s="49"/>
      <c r="F27" s="49"/>
      <c r="G27" s="49"/>
      <c r="H27" s="33"/>
      <c r="I27" s="20"/>
      <c r="J27" s="20"/>
      <c r="K27" s="20"/>
      <c r="L27" s="20"/>
    </row>
    <row r="28" spans="1:12" ht="389.25" hidden="1" customHeight="1" x14ac:dyDescent="0.3">
      <c r="A28" s="44"/>
      <c r="B28" s="48"/>
      <c r="C28" s="44"/>
      <c r="D28" s="44"/>
      <c r="E28" s="44"/>
      <c r="F28" s="44"/>
      <c r="G28" s="44"/>
      <c r="H28" s="46"/>
      <c r="I28" s="21"/>
      <c r="J28" s="21"/>
      <c r="K28" s="21"/>
      <c r="L28" s="21"/>
    </row>
    <row r="29" spans="1:12" ht="246" customHeight="1" x14ac:dyDescent="0.3">
      <c r="A29" s="3" t="s">
        <v>18</v>
      </c>
      <c r="B29" s="4" t="s">
        <v>19</v>
      </c>
      <c r="C29" s="3" t="s">
        <v>1</v>
      </c>
      <c r="D29" s="3" t="s">
        <v>20</v>
      </c>
      <c r="E29" s="3" t="s">
        <v>7</v>
      </c>
      <c r="F29" s="3"/>
      <c r="G29" s="3" t="s">
        <v>2</v>
      </c>
      <c r="H29" s="12" t="s">
        <v>140</v>
      </c>
      <c r="I29" s="5">
        <v>20000</v>
      </c>
      <c r="J29" s="5">
        <v>20000</v>
      </c>
      <c r="K29" s="5">
        <v>6793</v>
      </c>
      <c r="L29" s="5">
        <v>18000</v>
      </c>
    </row>
    <row r="30" spans="1:12" ht="110.25" customHeight="1" x14ac:dyDescent="0.3">
      <c r="A30" s="3"/>
      <c r="B30" s="4" t="s">
        <v>101</v>
      </c>
      <c r="C30" s="35" t="s">
        <v>102</v>
      </c>
      <c r="D30" s="36"/>
      <c r="E30" s="36"/>
      <c r="F30" s="36"/>
      <c r="G30" s="36"/>
      <c r="H30" s="36"/>
      <c r="I30" s="36"/>
      <c r="J30" s="36"/>
      <c r="K30" s="36"/>
      <c r="L30" s="37"/>
    </row>
    <row r="31" spans="1:12" ht="129.75" customHeight="1" x14ac:dyDescent="0.3">
      <c r="A31" s="3"/>
      <c r="B31" s="4" t="s">
        <v>103</v>
      </c>
      <c r="C31" s="38"/>
      <c r="D31" s="39"/>
      <c r="E31" s="39"/>
      <c r="F31" s="39"/>
      <c r="G31" s="39"/>
      <c r="H31" s="39"/>
      <c r="I31" s="39"/>
      <c r="J31" s="39"/>
      <c r="K31" s="39"/>
      <c r="L31" s="40"/>
    </row>
    <row r="32" spans="1:12" ht="350.25" customHeight="1" x14ac:dyDescent="0.3">
      <c r="A32" s="22" t="s">
        <v>21</v>
      </c>
      <c r="B32" s="25" t="s">
        <v>22</v>
      </c>
      <c r="C32" s="22" t="s">
        <v>1</v>
      </c>
      <c r="D32" s="22" t="s">
        <v>23</v>
      </c>
      <c r="E32" s="22" t="s">
        <v>7</v>
      </c>
      <c r="F32" s="22"/>
      <c r="G32" s="22" t="s">
        <v>2</v>
      </c>
      <c r="H32" s="32" t="s">
        <v>136</v>
      </c>
      <c r="I32" s="19">
        <v>1623237.8</v>
      </c>
      <c r="J32" s="19">
        <v>1638627.7</v>
      </c>
      <c r="K32" s="19">
        <v>129361.2</v>
      </c>
      <c r="L32" s="19">
        <v>840548.44</v>
      </c>
    </row>
    <row r="33" spans="1:12" ht="283.5" customHeight="1" x14ac:dyDescent="0.3">
      <c r="A33" s="23"/>
      <c r="B33" s="26"/>
      <c r="C33" s="23"/>
      <c r="D33" s="23"/>
      <c r="E33" s="23"/>
      <c r="F33" s="23"/>
      <c r="G33" s="23"/>
      <c r="H33" s="33"/>
      <c r="I33" s="20"/>
      <c r="J33" s="20"/>
      <c r="K33" s="20"/>
      <c r="L33" s="20"/>
    </row>
    <row r="34" spans="1:12" ht="408.75" customHeight="1" x14ac:dyDescent="0.3">
      <c r="A34" s="49"/>
      <c r="B34" s="59"/>
      <c r="C34" s="49"/>
      <c r="D34" s="49"/>
      <c r="E34" s="49"/>
      <c r="F34" s="49"/>
      <c r="G34" s="49"/>
      <c r="H34" s="33"/>
      <c r="I34" s="49"/>
      <c r="J34" s="49"/>
      <c r="K34" s="49"/>
      <c r="L34" s="49"/>
    </row>
    <row r="35" spans="1:12" ht="69" customHeight="1" x14ac:dyDescent="0.3">
      <c r="A35" s="51"/>
      <c r="B35" s="52"/>
      <c r="C35" s="51"/>
      <c r="D35" s="51"/>
      <c r="E35" s="51"/>
      <c r="F35" s="51"/>
      <c r="G35" s="51"/>
      <c r="H35" s="57"/>
      <c r="I35" s="51"/>
      <c r="J35" s="51"/>
      <c r="K35" s="58"/>
      <c r="L35" s="51"/>
    </row>
    <row r="36" spans="1:12" ht="111" customHeight="1" x14ac:dyDescent="0.3">
      <c r="A36" s="3"/>
      <c r="B36" s="4" t="s">
        <v>101</v>
      </c>
      <c r="C36" s="35" t="s">
        <v>102</v>
      </c>
      <c r="D36" s="36"/>
      <c r="E36" s="36"/>
      <c r="F36" s="36"/>
      <c r="G36" s="36"/>
      <c r="H36" s="36"/>
      <c r="I36" s="36"/>
      <c r="J36" s="36"/>
      <c r="K36" s="36"/>
      <c r="L36" s="37"/>
    </row>
    <row r="37" spans="1:12" ht="132" customHeight="1" x14ac:dyDescent="0.3">
      <c r="A37" s="3"/>
      <c r="B37" s="4" t="s">
        <v>103</v>
      </c>
      <c r="C37" s="38"/>
      <c r="D37" s="39"/>
      <c r="E37" s="39"/>
      <c r="F37" s="39"/>
      <c r="G37" s="39"/>
      <c r="H37" s="39"/>
      <c r="I37" s="39"/>
      <c r="J37" s="39"/>
      <c r="K37" s="39"/>
      <c r="L37" s="40"/>
    </row>
    <row r="38" spans="1:12" s="9" customFormat="1" ht="408.75" customHeight="1" x14ac:dyDescent="0.3">
      <c r="A38" s="6" t="s">
        <v>24</v>
      </c>
      <c r="B38" s="7" t="s">
        <v>25</v>
      </c>
      <c r="C38" s="6" t="s">
        <v>26</v>
      </c>
      <c r="D38" s="6" t="s">
        <v>20</v>
      </c>
      <c r="E38" s="6" t="s">
        <v>27</v>
      </c>
      <c r="F38" s="13">
        <v>43404</v>
      </c>
      <c r="G38" s="6"/>
      <c r="H38" s="8" t="s">
        <v>1</v>
      </c>
      <c r="I38" s="6" t="s">
        <v>1</v>
      </c>
      <c r="J38" s="6" t="s">
        <v>1</v>
      </c>
      <c r="K38" s="6" t="s">
        <v>1</v>
      </c>
      <c r="L38" s="6" t="s">
        <v>1</v>
      </c>
    </row>
    <row r="39" spans="1:12" ht="409.6" customHeight="1" x14ac:dyDescent="0.3">
      <c r="A39" s="22" t="s">
        <v>28</v>
      </c>
      <c r="B39" s="25" t="s">
        <v>29</v>
      </c>
      <c r="C39" s="22" t="s">
        <v>1</v>
      </c>
      <c r="D39" s="22" t="s">
        <v>15</v>
      </c>
      <c r="E39" s="22" t="s">
        <v>7</v>
      </c>
      <c r="F39" s="22"/>
      <c r="G39" s="22" t="s">
        <v>2</v>
      </c>
      <c r="H39" s="32" t="s">
        <v>141</v>
      </c>
      <c r="I39" s="19">
        <v>834515.8</v>
      </c>
      <c r="J39" s="19">
        <v>834515.8</v>
      </c>
      <c r="K39" s="19">
        <v>218153.7</v>
      </c>
      <c r="L39" s="19">
        <v>804520.8</v>
      </c>
    </row>
    <row r="40" spans="1:12" ht="130.5" customHeight="1" x14ac:dyDescent="0.3">
      <c r="A40" s="23"/>
      <c r="B40" s="26"/>
      <c r="C40" s="23"/>
      <c r="D40" s="23"/>
      <c r="E40" s="23"/>
      <c r="F40" s="23"/>
      <c r="G40" s="23"/>
      <c r="H40" s="33"/>
      <c r="I40" s="20"/>
      <c r="J40" s="20"/>
      <c r="K40" s="20"/>
      <c r="L40" s="20"/>
    </row>
    <row r="41" spans="1:12" ht="408.75" customHeight="1" x14ac:dyDescent="0.3">
      <c r="A41" s="23"/>
      <c r="B41" s="26"/>
      <c r="C41" s="23"/>
      <c r="D41" s="23"/>
      <c r="E41" s="23"/>
      <c r="F41" s="23"/>
      <c r="G41" s="23"/>
      <c r="H41" s="33"/>
      <c r="I41" s="20"/>
      <c r="J41" s="20"/>
      <c r="K41" s="20"/>
      <c r="L41" s="20"/>
    </row>
    <row r="42" spans="1:12" ht="84.75" customHeight="1" x14ac:dyDescent="0.3">
      <c r="A42" s="51"/>
      <c r="B42" s="52"/>
      <c r="C42" s="51"/>
      <c r="D42" s="51"/>
      <c r="E42" s="51"/>
      <c r="F42" s="51"/>
      <c r="G42" s="51"/>
      <c r="H42" s="57"/>
      <c r="I42" s="51"/>
      <c r="J42" s="51"/>
      <c r="K42" s="51"/>
      <c r="L42" s="51"/>
    </row>
    <row r="43" spans="1:12" ht="111.75" customHeight="1" x14ac:dyDescent="0.3">
      <c r="A43" s="3"/>
      <c r="B43" s="4" t="s">
        <v>101</v>
      </c>
      <c r="C43" s="35" t="s">
        <v>102</v>
      </c>
      <c r="D43" s="36"/>
      <c r="E43" s="36"/>
      <c r="F43" s="36"/>
      <c r="G43" s="36"/>
      <c r="H43" s="36"/>
      <c r="I43" s="36"/>
      <c r="J43" s="36"/>
      <c r="K43" s="36"/>
      <c r="L43" s="37"/>
    </row>
    <row r="44" spans="1:12" ht="130.5" customHeight="1" x14ac:dyDescent="0.3">
      <c r="A44" s="3"/>
      <c r="B44" s="4" t="s">
        <v>103</v>
      </c>
      <c r="C44" s="38"/>
      <c r="D44" s="39"/>
      <c r="E44" s="39"/>
      <c r="F44" s="39"/>
      <c r="G44" s="39"/>
      <c r="H44" s="39"/>
      <c r="I44" s="39"/>
      <c r="J44" s="39"/>
      <c r="K44" s="39"/>
      <c r="L44" s="40"/>
    </row>
    <row r="45" spans="1:12" ht="216.75" customHeight="1" x14ac:dyDescent="0.3">
      <c r="A45" s="22" t="s">
        <v>30</v>
      </c>
      <c r="B45" s="25" t="s">
        <v>31</v>
      </c>
      <c r="C45" s="22" t="s">
        <v>1</v>
      </c>
      <c r="D45" s="22" t="s">
        <v>15</v>
      </c>
      <c r="E45" s="22" t="s">
        <v>32</v>
      </c>
      <c r="F45" s="22"/>
      <c r="G45" s="22" t="s">
        <v>2</v>
      </c>
      <c r="H45" s="32" t="s">
        <v>142</v>
      </c>
      <c r="I45" s="19">
        <v>327314.8</v>
      </c>
      <c r="J45" s="19">
        <v>327314.8</v>
      </c>
      <c r="K45" s="19">
        <v>34438.1</v>
      </c>
      <c r="L45" s="19">
        <v>324448.09999999998</v>
      </c>
    </row>
    <row r="46" spans="1:12" ht="364.5" customHeight="1" x14ac:dyDescent="0.3">
      <c r="A46" s="24"/>
      <c r="B46" s="27"/>
      <c r="C46" s="24"/>
      <c r="D46" s="24"/>
      <c r="E46" s="24"/>
      <c r="F46" s="24"/>
      <c r="G46" s="24"/>
      <c r="H46" s="34"/>
      <c r="I46" s="21"/>
      <c r="J46" s="21"/>
      <c r="K46" s="21"/>
      <c r="L46" s="21"/>
    </row>
    <row r="47" spans="1:12" ht="108.75" customHeight="1" x14ac:dyDescent="0.3">
      <c r="A47" s="3"/>
      <c r="B47" s="4" t="s">
        <v>101</v>
      </c>
      <c r="C47" s="35" t="s">
        <v>102</v>
      </c>
      <c r="D47" s="36"/>
      <c r="E47" s="36"/>
      <c r="F47" s="36"/>
      <c r="G47" s="36"/>
      <c r="H47" s="36"/>
      <c r="I47" s="36"/>
      <c r="J47" s="36"/>
      <c r="K47" s="36"/>
      <c r="L47" s="37"/>
    </row>
    <row r="48" spans="1:12" ht="130.5" customHeight="1" x14ac:dyDescent="0.3">
      <c r="A48" s="3"/>
      <c r="B48" s="4" t="s">
        <v>103</v>
      </c>
      <c r="C48" s="38"/>
      <c r="D48" s="39"/>
      <c r="E48" s="39"/>
      <c r="F48" s="39"/>
      <c r="G48" s="39"/>
      <c r="H48" s="39"/>
      <c r="I48" s="39"/>
      <c r="J48" s="39"/>
      <c r="K48" s="39"/>
      <c r="L48" s="40"/>
    </row>
    <row r="49" spans="1:12" ht="409.6" customHeight="1" x14ac:dyDescent="0.3">
      <c r="A49" s="22" t="s">
        <v>33</v>
      </c>
      <c r="B49" s="25" t="s">
        <v>34</v>
      </c>
      <c r="C49" s="22" t="s">
        <v>1</v>
      </c>
      <c r="D49" s="22" t="s">
        <v>6</v>
      </c>
      <c r="E49" s="22" t="s">
        <v>35</v>
      </c>
      <c r="F49" s="22"/>
      <c r="G49" s="22" t="s">
        <v>2</v>
      </c>
      <c r="H49" s="32" t="s">
        <v>143</v>
      </c>
      <c r="I49" s="19">
        <f>I52+I55+I58+I62</f>
        <v>393893.7</v>
      </c>
      <c r="J49" s="19">
        <v>393893.7</v>
      </c>
      <c r="K49" s="19">
        <f>K52+K55+K58+K62</f>
        <v>279051.59999999998</v>
      </c>
      <c r="L49" s="19">
        <f>L52+L55+L58+L62</f>
        <v>301530.09999999998</v>
      </c>
    </row>
    <row r="50" spans="1:12" ht="409.6" customHeight="1" x14ac:dyDescent="0.3">
      <c r="A50" s="23"/>
      <c r="B50" s="26"/>
      <c r="C50" s="23"/>
      <c r="D50" s="23"/>
      <c r="E50" s="23"/>
      <c r="F50" s="23"/>
      <c r="G50" s="23"/>
      <c r="H50" s="33"/>
      <c r="I50" s="20"/>
      <c r="J50" s="20"/>
      <c r="K50" s="20"/>
      <c r="L50" s="20"/>
    </row>
    <row r="51" spans="1:12" ht="51.75" customHeight="1" x14ac:dyDescent="0.3">
      <c r="A51" s="24"/>
      <c r="B51" s="27"/>
      <c r="C51" s="24"/>
      <c r="D51" s="24"/>
      <c r="E51" s="24"/>
      <c r="F51" s="24"/>
      <c r="G51" s="24"/>
      <c r="H51" s="33"/>
      <c r="I51" s="21"/>
      <c r="J51" s="21"/>
      <c r="K51" s="21"/>
      <c r="L51" s="21"/>
    </row>
    <row r="52" spans="1:12" ht="229.5" customHeight="1" x14ac:dyDescent="0.3">
      <c r="A52" s="3" t="s">
        <v>36</v>
      </c>
      <c r="B52" s="4" t="s">
        <v>37</v>
      </c>
      <c r="C52" s="3" t="s">
        <v>1</v>
      </c>
      <c r="D52" s="3" t="s">
        <v>38</v>
      </c>
      <c r="E52" s="3" t="s">
        <v>35</v>
      </c>
      <c r="F52" s="3"/>
      <c r="G52" s="3" t="s">
        <v>2</v>
      </c>
      <c r="H52" s="12" t="s">
        <v>144</v>
      </c>
      <c r="I52" s="5">
        <v>7840</v>
      </c>
      <c r="J52" s="5">
        <v>7840</v>
      </c>
      <c r="K52" s="5">
        <v>0</v>
      </c>
      <c r="L52" s="5">
        <v>6340</v>
      </c>
    </row>
    <row r="53" spans="1:12" ht="108.75" customHeight="1" x14ac:dyDescent="0.3">
      <c r="A53" s="3"/>
      <c r="B53" s="4" t="s">
        <v>101</v>
      </c>
      <c r="C53" s="35" t="s">
        <v>102</v>
      </c>
      <c r="D53" s="36"/>
      <c r="E53" s="36"/>
      <c r="F53" s="36"/>
      <c r="G53" s="36"/>
      <c r="H53" s="36"/>
      <c r="I53" s="36"/>
      <c r="J53" s="36"/>
      <c r="K53" s="36"/>
      <c r="L53" s="37"/>
    </row>
    <row r="54" spans="1:12" ht="132" customHeight="1" x14ac:dyDescent="0.3">
      <c r="A54" s="3"/>
      <c r="B54" s="4" t="s">
        <v>103</v>
      </c>
      <c r="C54" s="38"/>
      <c r="D54" s="39"/>
      <c r="E54" s="39"/>
      <c r="F54" s="39"/>
      <c r="G54" s="39"/>
      <c r="H54" s="39"/>
      <c r="I54" s="39"/>
      <c r="J54" s="39"/>
      <c r="K54" s="39"/>
      <c r="L54" s="40"/>
    </row>
    <row r="55" spans="1:12" ht="238.5" customHeight="1" x14ac:dyDescent="0.3">
      <c r="A55" s="3" t="s">
        <v>39</v>
      </c>
      <c r="B55" s="4" t="s">
        <v>40</v>
      </c>
      <c r="C55" s="3" t="s">
        <v>1</v>
      </c>
      <c r="D55" s="3" t="s">
        <v>15</v>
      </c>
      <c r="E55" s="3" t="s">
        <v>35</v>
      </c>
      <c r="F55" s="3"/>
      <c r="G55" s="3" t="s">
        <v>2</v>
      </c>
      <c r="H55" s="12" t="s">
        <v>145</v>
      </c>
      <c r="I55" s="5">
        <v>76434.3</v>
      </c>
      <c r="J55" s="5">
        <v>76434.3</v>
      </c>
      <c r="K55" s="5">
        <v>62777.3</v>
      </c>
      <c r="L55" s="5">
        <v>76434.3</v>
      </c>
    </row>
    <row r="56" spans="1:12" ht="108" customHeight="1" x14ac:dyDescent="0.3">
      <c r="A56" s="3"/>
      <c r="B56" s="4" t="s">
        <v>101</v>
      </c>
      <c r="C56" s="35" t="s">
        <v>102</v>
      </c>
      <c r="D56" s="36"/>
      <c r="E56" s="36"/>
      <c r="F56" s="36"/>
      <c r="G56" s="36"/>
      <c r="H56" s="36"/>
      <c r="I56" s="36"/>
      <c r="J56" s="36"/>
      <c r="K56" s="36"/>
      <c r="L56" s="37"/>
    </row>
    <row r="57" spans="1:12" ht="128.25" customHeight="1" x14ac:dyDescent="0.3">
      <c r="A57" s="3"/>
      <c r="B57" s="4" t="s">
        <v>103</v>
      </c>
      <c r="C57" s="38"/>
      <c r="D57" s="39"/>
      <c r="E57" s="39"/>
      <c r="F57" s="39"/>
      <c r="G57" s="39"/>
      <c r="H57" s="39"/>
      <c r="I57" s="39"/>
      <c r="J57" s="39"/>
      <c r="K57" s="39"/>
      <c r="L57" s="40"/>
    </row>
    <row r="58" spans="1:12" ht="409.6" customHeight="1" x14ac:dyDescent="0.3">
      <c r="A58" s="22" t="s">
        <v>41</v>
      </c>
      <c r="B58" s="25" t="s">
        <v>42</v>
      </c>
      <c r="C58" s="22" t="s">
        <v>1</v>
      </c>
      <c r="D58" s="22" t="s">
        <v>15</v>
      </c>
      <c r="E58" s="22" t="s">
        <v>35</v>
      </c>
      <c r="F58" s="22"/>
      <c r="G58" s="32" t="s">
        <v>2</v>
      </c>
      <c r="H58" s="47" t="s">
        <v>146</v>
      </c>
      <c r="I58" s="19">
        <v>111563.3</v>
      </c>
      <c r="J58" s="19">
        <v>111563.3</v>
      </c>
      <c r="K58" s="19">
        <v>90032.42</v>
      </c>
      <c r="L58" s="19">
        <v>107215.8</v>
      </c>
    </row>
    <row r="59" spans="1:12" ht="346.5" customHeight="1" x14ac:dyDescent="0.3">
      <c r="A59" s="44"/>
      <c r="B59" s="45"/>
      <c r="C59" s="44"/>
      <c r="D59" s="44"/>
      <c r="E59" s="44"/>
      <c r="F59" s="44"/>
      <c r="G59" s="46"/>
      <c r="H59" s="48"/>
      <c r="I59" s="44"/>
      <c r="J59" s="44"/>
      <c r="K59" s="44"/>
      <c r="L59" s="44"/>
    </row>
    <row r="60" spans="1:12" ht="109.5" customHeight="1" x14ac:dyDescent="0.3">
      <c r="A60" s="3"/>
      <c r="B60" s="4" t="s">
        <v>101</v>
      </c>
      <c r="C60" s="35" t="s">
        <v>102</v>
      </c>
      <c r="D60" s="36"/>
      <c r="E60" s="36"/>
      <c r="F60" s="36"/>
      <c r="G60" s="36"/>
      <c r="H60" s="36"/>
      <c r="I60" s="36"/>
      <c r="J60" s="36"/>
      <c r="K60" s="36"/>
      <c r="L60" s="37"/>
    </row>
    <row r="61" spans="1:12" ht="129.75" customHeight="1" x14ac:dyDescent="0.3">
      <c r="A61" s="3"/>
      <c r="B61" s="4" t="s">
        <v>103</v>
      </c>
      <c r="C61" s="38"/>
      <c r="D61" s="39"/>
      <c r="E61" s="39"/>
      <c r="F61" s="39"/>
      <c r="G61" s="39"/>
      <c r="H61" s="39"/>
      <c r="I61" s="39"/>
      <c r="J61" s="39"/>
      <c r="K61" s="39"/>
      <c r="L61" s="40"/>
    </row>
    <row r="62" spans="1:12" ht="261" customHeight="1" x14ac:dyDescent="0.3">
      <c r="A62" s="3" t="s">
        <v>44</v>
      </c>
      <c r="B62" s="4" t="s">
        <v>45</v>
      </c>
      <c r="C62" s="3" t="s">
        <v>1</v>
      </c>
      <c r="D62" s="3" t="s">
        <v>23</v>
      </c>
      <c r="E62" s="3" t="s">
        <v>35</v>
      </c>
      <c r="F62" s="3"/>
      <c r="G62" s="3" t="s">
        <v>2</v>
      </c>
      <c r="H62" s="12" t="s">
        <v>132</v>
      </c>
      <c r="I62" s="5">
        <v>198056.1</v>
      </c>
      <c r="J62" s="5">
        <v>198056.1</v>
      </c>
      <c r="K62" s="5">
        <v>126241.88</v>
      </c>
      <c r="L62" s="5">
        <v>111540</v>
      </c>
    </row>
    <row r="63" spans="1:12" ht="111" customHeight="1" x14ac:dyDescent="0.3">
      <c r="A63" s="3"/>
      <c r="B63" s="4" t="s">
        <v>101</v>
      </c>
      <c r="C63" s="35" t="s">
        <v>102</v>
      </c>
      <c r="D63" s="36"/>
      <c r="E63" s="36"/>
      <c r="F63" s="36"/>
      <c r="G63" s="36"/>
      <c r="H63" s="36"/>
      <c r="I63" s="36"/>
      <c r="J63" s="36"/>
      <c r="K63" s="36"/>
      <c r="L63" s="37"/>
    </row>
    <row r="64" spans="1:12" ht="132.75" customHeight="1" x14ac:dyDescent="0.3">
      <c r="A64" s="3"/>
      <c r="B64" s="4" t="s">
        <v>103</v>
      </c>
      <c r="C64" s="38"/>
      <c r="D64" s="39"/>
      <c r="E64" s="39"/>
      <c r="F64" s="39"/>
      <c r="G64" s="39"/>
      <c r="H64" s="39"/>
      <c r="I64" s="39"/>
      <c r="J64" s="39"/>
      <c r="K64" s="39"/>
      <c r="L64" s="40"/>
    </row>
    <row r="65" spans="1:12" ht="408.75" customHeight="1" x14ac:dyDescent="0.3">
      <c r="A65" s="3" t="s">
        <v>46</v>
      </c>
      <c r="B65" s="4" t="s">
        <v>47</v>
      </c>
      <c r="C65" s="3" t="s">
        <v>1</v>
      </c>
      <c r="D65" s="3" t="s">
        <v>6</v>
      </c>
      <c r="E65" s="3" t="s">
        <v>7</v>
      </c>
      <c r="F65" s="3"/>
      <c r="G65" s="3" t="s">
        <v>2</v>
      </c>
      <c r="H65" s="14" t="s">
        <v>159</v>
      </c>
      <c r="I65" s="17">
        <f>I66+I69+I72+I75+I78</f>
        <v>89758.3</v>
      </c>
      <c r="J65" s="17">
        <v>89742</v>
      </c>
      <c r="K65" s="17">
        <f>K66+K69+K72+K75+K78</f>
        <v>48552</v>
      </c>
      <c r="L65" s="17">
        <f>L66+L69+L72+L75+L78</f>
        <v>88003.400000000009</v>
      </c>
    </row>
    <row r="66" spans="1:12" ht="280.5" customHeight="1" x14ac:dyDescent="0.3">
      <c r="A66" s="3" t="s">
        <v>48</v>
      </c>
      <c r="B66" s="4" t="s">
        <v>49</v>
      </c>
      <c r="C66" s="3" t="s">
        <v>1</v>
      </c>
      <c r="D66" s="3" t="s">
        <v>15</v>
      </c>
      <c r="E66" s="3" t="s">
        <v>32</v>
      </c>
      <c r="F66" s="3"/>
      <c r="G66" s="3" t="s">
        <v>2</v>
      </c>
      <c r="H66" s="15" t="s">
        <v>158</v>
      </c>
      <c r="I66" s="5">
        <v>65635.8</v>
      </c>
      <c r="J66" s="5">
        <v>65630</v>
      </c>
      <c r="K66" s="5">
        <v>45411.8</v>
      </c>
      <c r="L66" s="5">
        <v>64675.8</v>
      </c>
    </row>
    <row r="67" spans="1:12" ht="108" customHeight="1" x14ac:dyDescent="0.3">
      <c r="A67" s="3"/>
      <c r="B67" s="4" t="s">
        <v>101</v>
      </c>
      <c r="C67" s="35" t="s">
        <v>102</v>
      </c>
      <c r="D67" s="36"/>
      <c r="E67" s="36"/>
      <c r="F67" s="36"/>
      <c r="G67" s="36"/>
      <c r="H67" s="36"/>
      <c r="I67" s="36"/>
      <c r="J67" s="36"/>
      <c r="K67" s="36"/>
      <c r="L67" s="37"/>
    </row>
    <row r="68" spans="1:12" ht="127.5" customHeight="1" x14ac:dyDescent="0.3">
      <c r="A68" s="3"/>
      <c r="B68" s="4" t="s">
        <v>103</v>
      </c>
      <c r="C68" s="38"/>
      <c r="D68" s="39"/>
      <c r="E68" s="39"/>
      <c r="F68" s="39"/>
      <c r="G68" s="39"/>
      <c r="H68" s="39"/>
      <c r="I68" s="39"/>
      <c r="J68" s="39"/>
      <c r="K68" s="39"/>
      <c r="L68" s="40"/>
    </row>
    <row r="69" spans="1:12" ht="211.5" customHeight="1" x14ac:dyDescent="0.3">
      <c r="A69" s="3" t="s">
        <v>50</v>
      </c>
      <c r="B69" s="4" t="s">
        <v>51</v>
      </c>
      <c r="C69" s="3" t="s">
        <v>1</v>
      </c>
      <c r="D69" s="3" t="s">
        <v>15</v>
      </c>
      <c r="E69" s="3" t="s">
        <v>7</v>
      </c>
      <c r="F69" s="3"/>
      <c r="G69" s="3" t="s">
        <v>2</v>
      </c>
      <c r="H69" s="12" t="s">
        <v>147</v>
      </c>
      <c r="I69" s="5">
        <v>9249.9</v>
      </c>
      <c r="J69" s="5">
        <v>10000</v>
      </c>
      <c r="K69" s="5">
        <v>3129.7</v>
      </c>
      <c r="L69" s="5">
        <v>9205</v>
      </c>
    </row>
    <row r="70" spans="1:12" ht="108.75" customHeight="1" x14ac:dyDescent="0.3">
      <c r="A70" s="3"/>
      <c r="B70" s="4" t="s">
        <v>101</v>
      </c>
      <c r="C70" s="35" t="s">
        <v>102</v>
      </c>
      <c r="D70" s="36"/>
      <c r="E70" s="36"/>
      <c r="F70" s="36"/>
      <c r="G70" s="36"/>
      <c r="H70" s="36"/>
      <c r="I70" s="36"/>
      <c r="J70" s="36"/>
      <c r="K70" s="36"/>
      <c r="L70" s="37"/>
    </row>
    <row r="71" spans="1:12" ht="127.5" customHeight="1" x14ac:dyDescent="0.3">
      <c r="A71" s="3"/>
      <c r="B71" s="4" t="s">
        <v>103</v>
      </c>
      <c r="C71" s="38"/>
      <c r="D71" s="39"/>
      <c r="E71" s="39"/>
      <c r="F71" s="39"/>
      <c r="G71" s="39"/>
      <c r="H71" s="39"/>
      <c r="I71" s="39"/>
      <c r="J71" s="39"/>
      <c r="K71" s="39"/>
      <c r="L71" s="40"/>
    </row>
    <row r="72" spans="1:12" ht="258" customHeight="1" x14ac:dyDescent="0.3">
      <c r="A72" s="3" t="s">
        <v>52</v>
      </c>
      <c r="B72" s="4" t="s">
        <v>53</v>
      </c>
      <c r="C72" s="3" t="s">
        <v>1</v>
      </c>
      <c r="D72" s="3" t="s">
        <v>23</v>
      </c>
      <c r="E72" s="3" t="s">
        <v>7</v>
      </c>
      <c r="F72" s="3"/>
      <c r="G72" s="3" t="s">
        <v>2</v>
      </c>
      <c r="H72" s="12" t="s">
        <v>133</v>
      </c>
      <c r="I72" s="5">
        <v>750.1</v>
      </c>
      <c r="J72" s="5">
        <v>0</v>
      </c>
      <c r="K72" s="5">
        <v>0</v>
      </c>
      <c r="L72" s="5">
        <v>0.1</v>
      </c>
    </row>
    <row r="73" spans="1:12" ht="108" customHeight="1" x14ac:dyDescent="0.3">
      <c r="A73" s="3"/>
      <c r="B73" s="4" t="s">
        <v>101</v>
      </c>
      <c r="C73" s="35" t="s">
        <v>102</v>
      </c>
      <c r="D73" s="36"/>
      <c r="E73" s="36"/>
      <c r="F73" s="36"/>
      <c r="G73" s="36"/>
      <c r="H73" s="36"/>
      <c r="I73" s="36"/>
      <c r="J73" s="36"/>
      <c r="K73" s="36"/>
      <c r="L73" s="37"/>
    </row>
    <row r="74" spans="1:12" ht="128.25" customHeight="1" x14ac:dyDescent="0.3">
      <c r="A74" s="3"/>
      <c r="B74" s="4" t="s">
        <v>103</v>
      </c>
      <c r="C74" s="38"/>
      <c r="D74" s="39"/>
      <c r="E74" s="39"/>
      <c r="F74" s="39"/>
      <c r="G74" s="39"/>
      <c r="H74" s="39"/>
      <c r="I74" s="39"/>
      <c r="J74" s="39"/>
      <c r="K74" s="39"/>
      <c r="L74" s="40"/>
    </row>
    <row r="75" spans="1:12" ht="194.25" customHeight="1" x14ac:dyDescent="0.3">
      <c r="A75" s="3" t="s">
        <v>54</v>
      </c>
      <c r="B75" s="4" t="s">
        <v>55</v>
      </c>
      <c r="C75" s="3" t="s">
        <v>1</v>
      </c>
      <c r="D75" s="3" t="s">
        <v>56</v>
      </c>
      <c r="E75" s="3" t="s">
        <v>32</v>
      </c>
      <c r="F75" s="3"/>
      <c r="G75" s="3" t="s">
        <v>2</v>
      </c>
      <c r="H75" s="12" t="s">
        <v>148</v>
      </c>
      <c r="I75" s="5">
        <v>14112</v>
      </c>
      <c r="J75" s="5">
        <v>14112</v>
      </c>
      <c r="K75" s="5">
        <v>0</v>
      </c>
      <c r="L75" s="5">
        <v>14112</v>
      </c>
    </row>
    <row r="76" spans="1:12" ht="108.75" customHeight="1" x14ac:dyDescent="0.3">
      <c r="A76" s="3"/>
      <c r="B76" s="4" t="s">
        <v>101</v>
      </c>
      <c r="C76" s="35" t="s">
        <v>102</v>
      </c>
      <c r="D76" s="36"/>
      <c r="E76" s="36"/>
      <c r="F76" s="36"/>
      <c r="G76" s="36"/>
      <c r="H76" s="36"/>
      <c r="I76" s="36"/>
      <c r="J76" s="36"/>
      <c r="K76" s="36"/>
      <c r="L76" s="37"/>
    </row>
    <row r="77" spans="1:12" ht="130.5" customHeight="1" x14ac:dyDescent="0.3">
      <c r="A77" s="3"/>
      <c r="B77" s="4" t="s">
        <v>103</v>
      </c>
      <c r="C77" s="38"/>
      <c r="D77" s="39"/>
      <c r="E77" s="39"/>
      <c r="F77" s="39"/>
      <c r="G77" s="39"/>
      <c r="H77" s="39"/>
      <c r="I77" s="39"/>
      <c r="J77" s="39"/>
      <c r="K77" s="39"/>
      <c r="L77" s="40"/>
    </row>
    <row r="78" spans="1:12" ht="254.25" customHeight="1" x14ac:dyDescent="0.3">
      <c r="A78" s="3" t="s">
        <v>57</v>
      </c>
      <c r="B78" s="4" t="s">
        <v>58</v>
      </c>
      <c r="C78" s="3" t="s">
        <v>1</v>
      </c>
      <c r="D78" s="3" t="s">
        <v>23</v>
      </c>
      <c r="E78" s="3" t="s">
        <v>7</v>
      </c>
      <c r="F78" s="3"/>
      <c r="G78" s="3" t="s">
        <v>2</v>
      </c>
      <c r="H78" s="12" t="s">
        <v>133</v>
      </c>
      <c r="I78" s="5">
        <v>10.5</v>
      </c>
      <c r="J78" s="5">
        <v>0</v>
      </c>
      <c r="K78" s="5">
        <v>10.5</v>
      </c>
      <c r="L78" s="5">
        <v>10.5</v>
      </c>
    </row>
    <row r="79" spans="1:12" ht="111" customHeight="1" x14ac:dyDescent="0.3">
      <c r="A79" s="3"/>
      <c r="B79" s="4" t="s">
        <v>101</v>
      </c>
      <c r="C79" s="35" t="s">
        <v>102</v>
      </c>
      <c r="D79" s="36"/>
      <c r="E79" s="36"/>
      <c r="F79" s="36"/>
      <c r="G79" s="36"/>
      <c r="H79" s="36"/>
      <c r="I79" s="36"/>
      <c r="J79" s="36"/>
      <c r="K79" s="36"/>
      <c r="L79" s="37"/>
    </row>
    <row r="80" spans="1:12" ht="129.75" customHeight="1" x14ac:dyDescent="0.3">
      <c r="A80" s="3"/>
      <c r="B80" s="4" t="s">
        <v>103</v>
      </c>
      <c r="C80" s="38"/>
      <c r="D80" s="39"/>
      <c r="E80" s="39"/>
      <c r="F80" s="39"/>
      <c r="G80" s="39"/>
      <c r="H80" s="39"/>
      <c r="I80" s="39"/>
      <c r="J80" s="39"/>
      <c r="K80" s="39"/>
      <c r="L80" s="40"/>
    </row>
    <row r="81" spans="1:12" ht="409.6" customHeight="1" x14ac:dyDescent="0.3">
      <c r="A81" s="22" t="s">
        <v>59</v>
      </c>
      <c r="B81" s="25" t="s">
        <v>60</v>
      </c>
      <c r="C81" s="22" t="s">
        <v>1</v>
      </c>
      <c r="D81" s="22" t="s">
        <v>6</v>
      </c>
      <c r="E81" s="22" t="s">
        <v>7</v>
      </c>
      <c r="F81" s="22"/>
      <c r="G81" s="22" t="s">
        <v>2</v>
      </c>
      <c r="H81" s="32" t="s">
        <v>149</v>
      </c>
      <c r="I81" s="19">
        <f>I87+I93+I96+I103+I109+I113</f>
        <v>619489.20000000007</v>
      </c>
      <c r="J81" s="19">
        <v>619489.19999999995</v>
      </c>
      <c r="K81" s="41">
        <f>K87+K93+K96+K103+K109+K113</f>
        <v>443470.2</v>
      </c>
      <c r="L81" s="19">
        <f>L87+L93+L96+L103+L109+L113</f>
        <v>493134.47</v>
      </c>
    </row>
    <row r="82" spans="1:12" ht="409.6" customHeight="1" x14ac:dyDescent="0.3">
      <c r="A82" s="23"/>
      <c r="B82" s="26"/>
      <c r="C82" s="23"/>
      <c r="D82" s="23"/>
      <c r="E82" s="23"/>
      <c r="F82" s="23"/>
      <c r="G82" s="23"/>
      <c r="H82" s="33"/>
      <c r="I82" s="20"/>
      <c r="J82" s="20"/>
      <c r="K82" s="42"/>
      <c r="L82" s="20"/>
    </row>
    <row r="83" spans="1:12" ht="396.75" customHeight="1" x14ac:dyDescent="0.3">
      <c r="A83" s="23"/>
      <c r="B83" s="26"/>
      <c r="C83" s="23"/>
      <c r="D83" s="23"/>
      <c r="E83" s="23"/>
      <c r="F83" s="23"/>
      <c r="G83" s="23"/>
      <c r="H83" s="33"/>
      <c r="I83" s="20"/>
      <c r="J83" s="20"/>
      <c r="K83" s="42"/>
      <c r="L83" s="20"/>
    </row>
    <row r="84" spans="1:12" ht="393" customHeight="1" x14ac:dyDescent="0.3">
      <c r="A84" s="23"/>
      <c r="B84" s="26"/>
      <c r="C84" s="23"/>
      <c r="D84" s="23"/>
      <c r="E84" s="23"/>
      <c r="F84" s="23"/>
      <c r="G84" s="23"/>
      <c r="H84" s="33"/>
      <c r="I84" s="20"/>
      <c r="J84" s="20"/>
      <c r="K84" s="42"/>
      <c r="L84" s="20"/>
    </row>
    <row r="85" spans="1:12" ht="87" customHeight="1" x14ac:dyDescent="0.3">
      <c r="A85" s="23"/>
      <c r="B85" s="26"/>
      <c r="C85" s="23"/>
      <c r="D85" s="23"/>
      <c r="E85" s="23"/>
      <c r="F85" s="23"/>
      <c r="G85" s="23"/>
      <c r="H85" s="33"/>
      <c r="I85" s="20"/>
      <c r="J85" s="20"/>
      <c r="K85" s="42"/>
      <c r="L85" s="20"/>
    </row>
    <row r="86" spans="1:12" ht="5.25" customHeight="1" x14ac:dyDescent="0.3">
      <c r="A86" s="24"/>
      <c r="B86" s="27"/>
      <c r="C86" s="24"/>
      <c r="D86" s="24"/>
      <c r="E86" s="24"/>
      <c r="F86" s="24"/>
      <c r="G86" s="24"/>
      <c r="H86" s="34"/>
      <c r="I86" s="21"/>
      <c r="J86" s="21"/>
      <c r="K86" s="43"/>
      <c r="L86" s="21"/>
    </row>
    <row r="87" spans="1:12" ht="409.5" customHeight="1" x14ac:dyDescent="0.3">
      <c r="A87" s="22" t="s">
        <v>61</v>
      </c>
      <c r="B87" s="25" t="s">
        <v>62</v>
      </c>
      <c r="C87" s="22" t="s">
        <v>1</v>
      </c>
      <c r="D87" s="22" t="s">
        <v>63</v>
      </c>
      <c r="E87" s="22" t="s">
        <v>64</v>
      </c>
      <c r="F87" s="22"/>
      <c r="G87" s="22" t="s">
        <v>2</v>
      </c>
      <c r="H87" s="28" t="s">
        <v>156</v>
      </c>
      <c r="I87" s="29">
        <v>180406.1</v>
      </c>
      <c r="J87" s="19">
        <v>182365.3</v>
      </c>
      <c r="K87" s="19">
        <v>166101.20000000001</v>
      </c>
      <c r="L87" s="19">
        <v>170594.3</v>
      </c>
    </row>
    <row r="88" spans="1:12" ht="68.25" customHeight="1" x14ac:dyDescent="0.3">
      <c r="A88" s="23"/>
      <c r="B88" s="26"/>
      <c r="C88" s="23"/>
      <c r="D88" s="23"/>
      <c r="E88" s="23"/>
      <c r="F88" s="23"/>
      <c r="G88" s="23"/>
      <c r="H88" s="28"/>
      <c r="I88" s="29"/>
      <c r="J88" s="20"/>
      <c r="K88" s="20"/>
      <c r="L88" s="20"/>
    </row>
    <row r="89" spans="1:12" ht="409.5" customHeight="1" x14ac:dyDescent="0.3">
      <c r="A89" s="23"/>
      <c r="B89" s="26"/>
      <c r="C89" s="23"/>
      <c r="D89" s="23"/>
      <c r="E89" s="23"/>
      <c r="F89" s="23"/>
      <c r="G89" s="23"/>
      <c r="H89" s="28"/>
      <c r="I89" s="29"/>
      <c r="J89" s="20"/>
      <c r="K89" s="20"/>
      <c r="L89" s="20"/>
    </row>
    <row r="90" spans="1:12" ht="69" customHeight="1" x14ac:dyDescent="0.3">
      <c r="A90" s="24"/>
      <c r="B90" s="27"/>
      <c r="C90" s="24"/>
      <c r="D90" s="24"/>
      <c r="E90" s="24"/>
      <c r="F90" s="24"/>
      <c r="G90" s="24"/>
      <c r="H90" s="28"/>
      <c r="I90" s="29"/>
      <c r="J90" s="21"/>
      <c r="K90" s="21"/>
      <c r="L90" s="21"/>
    </row>
    <row r="91" spans="1:12" ht="106.5" customHeight="1" x14ac:dyDescent="0.3">
      <c r="A91" s="3"/>
      <c r="B91" s="4" t="s">
        <v>101</v>
      </c>
      <c r="C91" s="35" t="s">
        <v>102</v>
      </c>
      <c r="D91" s="36"/>
      <c r="E91" s="36"/>
      <c r="F91" s="36"/>
      <c r="G91" s="36"/>
      <c r="H91" s="36"/>
      <c r="I91" s="36"/>
      <c r="J91" s="36"/>
      <c r="K91" s="36"/>
      <c r="L91" s="37"/>
    </row>
    <row r="92" spans="1:12" ht="132" customHeight="1" x14ac:dyDescent="0.3">
      <c r="A92" s="3"/>
      <c r="B92" s="4" t="s">
        <v>103</v>
      </c>
      <c r="C92" s="38"/>
      <c r="D92" s="39"/>
      <c r="E92" s="39"/>
      <c r="F92" s="39"/>
      <c r="G92" s="39"/>
      <c r="H92" s="39"/>
      <c r="I92" s="39"/>
      <c r="J92" s="39"/>
      <c r="K92" s="39"/>
      <c r="L92" s="40"/>
    </row>
    <row r="93" spans="1:12" ht="277.5" customHeight="1" x14ac:dyDescent="0.3">
      <c r="A93" s="3" t="s">
        <v>65</v>
      </c>
      <c r="B93" s="4" t="s">
        <v>66</v>
      </c>
      <c r="C93" s="3" t="s">
        <v>1</v>
      </c>
      <c r="D93" s="3" t="s">
        <v>63</v>
      </c>
      <c r="E93" s="3" t="s">
        <v>7</v>
      </c>
      <c r="F93" s="3"/>
      <c r="G93" s="3" t="s">
        <v>2</v>
      </c>
      <c r="H93" s="12" t="s">
        <v>150</v>
      </c>
      <c r="I93" s="5">
        <v>2980</v>
      </c>
      <c r="J93" s="5">
        <v>5015.1000000000004</v>
      </c>
      <c r="K93" s="5">
        <v>908.78</v>
      </c>
      <c r="L93" s="5">
        <v>908.78</v>
      </c>
    </row>
    <row r="94" spans="1:12" ht="111" customHeight="1" x14ac:dyDescent="0.3">
      <c r="A94" s="3"/>
      <c r="B94" s="4" t="s">
        <v>101</v>
      </c>
      <c r="C94" s="35" t="s">
        <v>102</v>
      </c>
      <c r="D94" s="36"/>
      <c r="E94" s="36"/>
      <c r="F94" s="36"/>
      <c r="G94" s="36"/>
      <c r="H94" s="36"/>
      <c r="I94" s="36"/>
      <c r="J94" s="36"/>
      <c r="K94" s="36"/>
      <c r="L94" s="37"/>
    </row>
    <row r="95" spans="1:12" ht="126" customHeight="1" x14ac:dyDescent="0.3">
      <c r="A95" s="3"/>
      <c r="B95" s="4" t="s">
        <v>103</v>
      </c>
      <c r="C95" s="38"/>
      <c r="D95" s="39"/>
      <c r="E95" s="39"/>
      <c r="F95" s="39"/>
      <c r="G95" s="39"/>
      <c r="H95" s="39"/>
      <c r="I95" s="39"/>
      <c r="J95" s="39"/>
      <c r="K95" s="39"/>
      <c r="L95" s="40"/>
    </row>
    <row r="96" spans="1:12" ht="409.6" customHeight="1" x14ac:dyDescent="0.3">
      <c r="A96" s="30" t="s">
        <v>67</v>
      </c>
      <c r="B96" s="31" t="s">
        <v>68</v>
      </c>
      <c r="C96" s="30" t="s">
        <v>1</v>
      </c>
      <c r="D96" s="30" t="s">
        <v>63</v>
      </c>
      <c r="E96" s="30" t="s">
        <v>7</v>
      </c>
      <c r="F96" s="30"/>
      <c r="G96" s="30" t="s">
        <v>2</v>
      </c>
      <c r="H96" s="28" t="s">
        <v>157</v>
      </c>
      <c r="I96" s="29">
        <v>182350.48</v>
      </c>
      <c r="J96" s="29">
        <v>185558.9</v>
      </c>
      <c r="K96" s="29">
        <v>153223.92000000001</v>
      </c>
      <c r="L96" s="29">
        <v>167118.15</v>
      </c>
    </row>
    <row r="97" spans="1:12" ht="284.25" customHeight="1" x14ac:dyDescent="0.3">
      <c r="A97" s="30"/>
      <c r="B97" s="31"/>
      <c r="C97" s="30"/>
      <c r="D97" s="30"/>
      <c r="E97" s="30"/>
      <c r="F97" s="30"/>
      <c r="G97" s="30"/>
      <c r="H97" s="28"/>
      <c r="I97" s="29"/>
      <c r="J97" s="29"/>
      <c r="K97" s="29"/>
      <c r="L97" s="29"/>
    </row>
    <row r="98" spans="1:12" ht="409.5" customHeight="1" x14ac:dyDescent="0.3">
      <c r="A98" s="30"/>
      <c r="B98" s="31"/>
      <c r="C98" s="30"/>
      <c r="D98" s="30"/>
      <c r="E98" s="30"/>
      <c r="F98" s="30"/>
      <c r="G98" s="30"/>
      <c r="H98" s="28"/>
      <c r="I98" s="29"/>
      <c r="J98" s="29"/>
      <c r="K98" s="29"/>
      <c r="L98" s="29"/>
    </row>
    <row r="99" spans="1:12" ht="96" customHeight="1" x14ac:dyDescent="0.3">
      <c r="A99" s="30"/>
      <c r="B99" s="31"/>
      <c r="C99" s="30"/>
      <c r="D99" s="30"/>
      <c r="E99" s="30"/>
      <c r="F99" s="30"/>
      <c r="G99" s="30"/>
      <c r="H99" s="28"/>
      <c r="I99" s="29"/>
      <c r="J99" s="29"/>
      <c r="K99" s="29"/>
      <c r="L99" s="29"/>
    </row>
    <row r="100" spans="1:12" ht="108.75" customHeight="1" x14ac:dyDescent="0.3">
      <c r="A100" s="3"/>
      <c r="B100" s="4" t="s">
        <v>101</v>
      </c>
      <c r="C100" s="35" t="s">
        <v>102</v>
      </c>
      <c r="D100" s="36"/>
      <c r="E100" s="36"/>
      <c r="F100" s="36"/>
      <c r="G100" s="36"/>
      <c r="H100" s="36"/>
      <c r="I100" s="36"/>
      <c r="J100" s="36"/>
      <c r="K100" s="36"/>
      <c r="L100" s="37"/>
    </row>
    <row r="101" spans="1:12" ht="129.75" customHeight="1" x14ac:dyDescent="0.3">
      <c r="A101" s="3"/>
      <c r="B101" s="4" t="s">
        <v>103</v>
      </c>
      <c r="C101" s="38"/>
      <c r="D101" s="39"/>
      <c r="E101" s="39"/>
      <c r="F101" s="39"/>
      <c r="G101" s="39"/>
      <c r="H101" s="39"/>
      <c r="I101" s="39"/>
      <c r="J101" s="39"/>
      <c r="K101" s="39"/>
      <c r="L101" s="40"/>
    </row>
    <row r="102" spans="1:12" s="9" customFormat="1" ht="237" customHeight="1" x14ac:dyDescent="0.3">
      <c r="A102" s="6" t="s">
        <v>69</v>
      </c>
      <c r="B102" s="7" t="s">
        <v>70</v>
      </c>
      <c r="C102" s="6"/>
      <c r="D102" s="6" t="s">
        <v>63</v>
      </c>
      <c r="E102" s="6" t="s">
        <v>27</v>
      </c>
      <c r="F102" s="13">
        <v>43245</v>
      </c>
      <c r="G102" s="6"/>
      <c r="H102" s="10" t="s">
        <v>2</v>
      </c>
      <c r="I102" s="6" t="s">
        <v>1</v>
      </c>
      <c r="J102" s="6" t="s">
        <v>1</v>
      </c>
      <c r="K102" s="6" t="s">
        <v>1</v>
      </c>
      <c r="L102" s="6" t="s">
        <v>1</v>
      </c>
    </row>
    <row r="103" spans="1:12" ht="409.5" customHeight="1" x14ac:dyDescent="0.3">
      <c r="A103" s="30" t="s">
        <v>71</v>
      </c>
      <c r="B103" s="31" t="s">
        <v>72</v>
      </c>
      <c r="C103" s="30" t="s">
        <v>1</v>
      </c>
      <c r="D103" s="30" t="s">
        <v>63</v>
      </c>
      <c r="E103" s="30" t="s">
        <v>7</v>
      </c>
      <c r="F103" s="30"/>
      <c r="G103" s="30" t="s">
        <v>2</v>
      </c>
      <c r="H103" s="28" t="s">
        <v>151</v>
      </c>
      <c r="I103" s="29">
        <v>185100.34</v>
      </c>
      <c r="J103" s="29">
        <v>176964</v>
      </c>
      <c r="K103" s="29">
        <v>70211.100000000006</v>
      </c>
      <c r="L103" s="29">
        <v>87735.86</v>
      </c>
    </row>
    <row r="104" spans="1:12" ht="409.5" customHeight="1" x14ac:dyDescent="0.3">
      <c r="A104" s="30"/>
      <c r="B104" s="31"/>
      <c r="C104" s="30"/>
      <c r="D104" s="30"/>
      <c r="E104" s="30"/>
      <c r="F104" s="30"/>
      <c r="G104" s="30"/>
      <c r="H104" s="28"/>
      <c r="I104" s="29"/>
      <c r="J104" s="29"/>
      <c r="K104" s="29"/>
      <c r="L104" s="29"/>
    </row>
    <row r="105" spans="1:12" ht="33" hidden="1" customHeight="1" x14ac:dyDescent="0.3">
      <c r="A105" s="30"/>
      <c r="B105" s="31"/>
      <c r="C105" s="30"/>
      <c r="D105" s="30"/>
      <c r="E105" s="30"/>
      <c r="F105" s="30"/>
      <c r="G105" s="30"/>
      <c r="H105" s="28"/>
      <c r="I105" s="29"/>
      <c r="J105" s="29"/>
      <c r="K105" s="29"/>
      <c r="L105" s="29"/>
    </row>
    <row r="106" spans="1:12" ht="232.5" customHeight="1" x14ac:dyDescent="0.3">
      <c r="A106" s="30"/>
      <c r="B106" s="31"/>
      <c r="C106" s="30"/>
      <c r="D106" s="30"/>
      <c r="E106" s="30"/>
      <c r="F106" s="30"/>
      <c r="G106" s="30"/>
      <c r="H106" s="28"/>
      <c r="I106" s="29"/>
      <c r="J106" s="29"/>
      <c r="K106" s="29"/>
      <c r="L106" s="29"/>
    </row>
    <row r="107" spans="1:12" ht="109.5" customHeight="1" x14ac:dyDescent="0.3">
      <c r="A107" s="3"/>
      <c r="B107" s="4" t="s">
        <v>101</v>
      </c>
      <c r="C107" s="35" t="s">
        <v>102</v>
      </c>
      <c r="D107" s="36"/>
      <c r="E107" s="36"/>
      <c r="F107" s="36"/>
      <c r="G107" s="36"/>
      <c r="H107" s="36"/>
      <c r="I107" s="36"/>
      <c r="J107" s="36"/>
      <c r="K107" s="36"/>
      <c r="L107" s="37"/>
    </row>
    <row r="108" spans="1:12" ht="126" customHeight="1" x14ac:dyDescent="0.3">
      <c r="A108" s="3"/>
      <c r="B108" s="4" t="s">
        <v>103</v>
      </c>
      <c r="C108" s="38"/>
      <c r="D108" s="39"/>
      <c r="E108" s="39"/>
      <c r="F108" s="39"/>
      <c r="G108" s="39"/>
      <c r="H108" s="39"/>
      <c r="I108" s="39"/>
      <c r="J108" s="39"/>
      <c r="K108" s="39"/>
      <c r="L108" s="40"/>
    </row>
    <row r="109" spans="1:12" ht="409.6" customHeight="1" x14ac:dyDescent="0.3">
      <c r="A109" s="22" t="s">
        <v>73</v>
      </c>
      <c r="B109" s="25" t="s">
        <v>74</v>
      </c>
      <c r="C109" s="22" t="s">
        <v>1</v>
      </c>
      <c r="D109" s="22" t="s">
        <v>20</v>
      </c>
      <c r="E109" s="22" t="s">
        <v>43</v>
      </c>
      <c r="F109" s="22"/>
      <c r="G109" s="22" t="s">
        <v>2</v>
      </c>
      <c r="H109" s="55" t="s">
        <v>152</v>
      </c>
      <c r="I109" s="19">
        <v>64884.78</v>
      </c>
      <c r="J109" s="19">
        <v>65818.399999999994</v>
      </c>
      <c r="K109" s="19">
        <f>49363-36.3</f>
        <v>49326.7</v>
      </c>
      <c r="L109" s="19">
        <v>63078.879999999997</v>
      </c>
    </row>
    <row r="110" spans="1:12" ht="397.5" customHeight="1" x14ac:dyDescent="0.3">
      <c r="A110" s="24"/>
      <c r="B110" s="27"/>
      <c r="C110" s="24"/>
      <c r="D110" s="24"/>
      <c r="E110" s="24"/>
      <c r="F110" s="24"/>
      <c r="G110" s="24"/>
      <c r="H110" s="34"/>
      <c r="I110" s="21"/>
      <c r="J110" s="21"/>
      <c r="K110" s="21"/>
      <c r="L110" s="21"/>
    </row>
    <row r="111" spans="1:12" ht="108.75" customHeight="1" x14ac:dyDescent="0.3">
      <c r="A111" s="3"/>
      <c r="B111" s="4" t="s">
        <v>101</v>
      </c>
      <c r="C111" s="35" t="s">
        <v>102</v>
      </c>
      <c r="D111" s="36"/>
      <c r="E111" s="36"/>
      <c r="F111" s="36"/>
      <c r="G111" s="36"/>
      <c r="H111" s="36"/>
      <c r="I111" s="36"/>
      <c r="J111" s="36"/>
      <c r="K111" s="36"/>
      <c r="L111" s="37"/>
    </row>
    <row r="112" spans="1:12" ht="132" customHeight="1" x14ac:dyDescent="0.3">
      <c r="A112" s="3"/>
      <c r="B112" s="4" t="s">
        <v>103</v>
      </c>
      <c r="C112" s="38"/>
      <c r="D112" s="39"/>
      <c r="E112" s="39"/>
      <c r="F112" s="39"/>
      <c r="G112" s="39"/>
      <c r="H112" s="39"/>
      <c r="I112" s="39"/>
      <c r="J112" s="39"/>
      <c r="K112" s="39"/>
      <c r="L112" s="40"/>
    </row>
    <row r="113" spans="1:12" ht="216" customHeight="1" x14ac:dyDescent="0.3">
      <c r="A113" s="3" t="s">
        <v>75</v>
      </c>
      <c r="B113" s="4" t="s">
        <v>76</v>
      </c>
      <c r="C113" s="3" t="s">
        <v>1</v>
      </c>
      <c r="D113" s="3" t="s">
        <v>77</v>
      </c>
      <c r="E113" s="3" t="s">
        <v>78</v>
      </c>
      <c r="F113" s="3"/>
      <c r="G113" s="3" t="s">
        <v>2</v>
      </c>
      <c r="H113" s="12" t="s">
        <v>153</v>
      </c>
      <c r="I113" s="5">
        <v>3767.5</v>
      </c>
      <c r="J113" s="5">
        <v>3767.5</v>
      </c>
      <c r="K113" s="5">
        <v>3698.5</v>
      </c>
      <c r="L113" s="5">
        <v>3698.5</v>
      </c>
    </row>
    <row r="114" spans="1:12" ht="108.75" customHeight="1" x14ac:dyDescent="0.3">
      <c r="A114" s="3"/>
      <c r="B114" s="4" t="s">
        <v>101</v>
      </c>
      <c r="C114" s="35" t="s">
        <v>102</v>
      </c>
      <c r="D114" s="36"/>
      <c r="E114" s="36"/>
      <c r="F114" s="36"/>
      <c r="G114" s="36"/>
      <c r="H114" s="36"/>
      <c r="I114" s="36"/>
      <c r="J114" s="36"/>
      <c r="K114" s="36"/>
      <c r="L114" s="37"/>
    </row>
    <row r="115" spans="1:12" ht="129.75" customHeight="1" x14ac:dyDescent="0.3">
      <c r="A115" s="3"/>
      <c r="B115" s="4" t="s">
        <v>103</v>
      </c>
      <c r="C115" s="38"/>
      <c r="D115" s="39"/>
      <c r="E115" s="39"/>
      <c r="F115" s="39"/>
      <c r="G115" s="39"/>
      <c r="H115" s="39"/>
      <c r="I115" s="39"/>
      <c r="J115" s="39"/>
      <c r="K115" s="39"/>
      <c r="L115" s="40"/>
    </row>
    <row r="116" spans="1:12" ht="409.6" customHeight="1" x14ac:dyDescent="0.3">
      <c r="A116" s="22" t="s">
        <v>79</v>
      </c>
      <c r="B116" s="25" t="s">
        <v>80</v>
      </c>
      <c r="C116" s="22" t="s">
        <v>1</v>
      </c>
      <c r="D116" s="22" t="s">
        <v>6</v>
      </c>
      <c r="E116" s="22" t="s">
        <v>7</v>
      </c>
      <c r="F116" s="22"/>
      <c r="G116" s="22" t="s">
        <v>2</v>
      </c>
      <c r="H116" s="32" t="s">
        <v>154</v>
      </c>
      <c r="I116" s="19">
        <f>I118+I123</f>
        <v>324452.7</v>
      </c>
      <c r="J116" s="19">
        <v>309062.8</v>
      </c>
      <c r="K116" s="19">
        <f>K118+K123</f>
        <v>219337.60000000001</v>
      </c>
      <c r="L116" s="19">
        <f>L118+L123</f>
        <v>240495.3</v>
      </c>
    </row>
    <row r="117" spans="1:12" ht="174.75" customHeight="1" x14ac:dyDescent="0.3">
      <c r="A117" s="24"/>
      <c r="B117" s="27"/>
      <c r="C117" s="24"/>
      <c r="D117" s="24"/>
      <c r="E117" s="24"/>
      <c r="F117" s="24"/>
      <c r="G117" s="24"/>
      <c r="H117" s="34"/>
      <c r="I117" s="21"/>
      <c r="J117" s="21"/>
      <c r="K117" s="21"/>
      <c r="L117" s="21"/>
    </row>
    <row r="118" spans="1:12" ht="409.6" customHeight="1" x14ac:dyDescent="0.3">
      <c r="A118" s="22" t="s">
        <v>81</v>
      </c>
      <c r="B118" s="25" t="s">
        <v>82</v>
      </c>
      <c r="C118" s="22" t="s">
        <v>1</v>
      </c>
      <c r="D118" s="22" t="s">
        <v>83</v>
      </c>
      <c r="E118" s="22" t="s">
        <v>84</v>
      </c>
      <c r="F118" s="22"/>
      <c r="G118" s="22" t="s">
        <v>2</v>
      </c>
      <c r="H118" s="32" t="s">
        <v>165</v>
      </c>
      <c r="I118" s="19">
        <v>287417.5</v>
      </c>
      <c r="J118" s="19">
        <v>286820.40000000002</v>
      </c>
      <c r="K118" s="19">
        <v>205176.19</v>
      </c>
      <c r="L118" s="19">
        <v>223238.8</v>
      </c>
    </row>
    <row r="119" spans="1:12" ht="409.5" customHeight="1" x14ac:dyDescent="0.3">
      <c r="A119" s="23"/>
      <c r="B119" s="26"/>
      <c r="C119" s="23"/>
      <c r="D119" s="23"/>
      <c r="E119" s="23"/>
      <c r="F119" s="23"/>
      <c r="G119" s="23"/>
      <c r="H119" s="33"/>
      <c r="I119" s="20"/>
      <c r="J119" s="20"/>
      <c r="K119" s="20"/>
      <c r="L119" s="20"/>
    </row>
    <row r="120" spans="1:12" ht="79.5" customHeight="1" x14ac:dyDescent="0.3">
      <c r="A120" s="24"/>
      <c r="B120" s="27"/>
      <c r="C120" s="24"/>
      <c r="D120" s="24"/>
      <c r="E120" s="24"/>
      <c r="F120" s="24"/>
      <c r="G120" s="24"/>
      <c r="H120" s="34"/>
      <c r="I120" s="21"/>
      <c r="J120" s="21"/>
      <c r="K120" s="21"/>
      <c r="L120" s="21"/>
    </row>
    <row r="121" spans="1:12" ht="109.5" customHeight="1" x14ac:dyDescent="0.3">
      <c r="A121" s="3"/>
      <c r="B121" s="4" t="s">
        <v>101</v>
      </c>
      <c r="C121" s="35" t="s">
        <v>102</v>
      </c>
      <c r="D121" s="36"/>
      <c r="E121" s="36"/>
      <c r="F121" s="36"/>
      <c r="G121" s="36"/>
      <c r="H121" s="36"/>
      <c r="I121" s="36"/>
      <c r="J121" s="36"/>
      <c r="K121" s="36"/>
      <c r="L121" s="37"/>
    </row>
    <row r="122" spans="1:12" ht="127.5" customHeight="1" x14ac:dyDescent="0.3">
      <c r="A122" s="3"/>
      <c r="B122" s="4" t="s">
        <v>103</v>
      </c>
      <c r="C122" s="38"/>
      <c r="D122" s="39"/>
      <c r="E122" s="39"/>
      <c r="F122" s="39"/>
      <c r="G122" s="39"/>
      <c r="H122" s="39"/>
      <c r="I122" s="39"/>
      <c r="J122" s="39"/>
      <c r="K122" s="39"/>
      <c r="L122" s="40"/>
    </row>
    <row r="123" spans="1:12" ht="335.25" customHeight="1" x14ac:dyDescent="0.3">
      <c r="A123" s="3" t="s">
        <v>85</v>
      </c>
      <c r="B123" s="4" t="s">
        <v>86</v>
      </c>
      <c r="C123" s="3" t="s">
        <v>1</v>
      </c>
      <c r="D123" s="3" t="s">
        <v>83</v>
      </c>
      <c r="E123" s="3" t="s">
        <v>7</v>
      </c>
      <c r="F123" s="3"/>
      <c r="G123" s="3" t="s">
        <v>2</v>
      </c>
      <c r="H123" s="12" t="s">
        <v>155</v>
      </c>
      <c r="I123" s="5">
        <v>37035.199999999997</v>
      </c>
      <c r="J123" s="5">
        <v>22242.400000000001</v>
      </c>
      <c r="K123" s="5">
        <v>14161.41</v>
      </c>
      <c r="L123" s="5">
        <v>17256.5</v>
      </c>
    </row>
    <row r="124" spans="1:12" ht="109.5" customHeight="1" x14ac:dyDescent="0.3">
      <c r="A124" s="3"/>
      <c r="B124" s="4" t="s">
        <v>101</v>
      </c>
      <c r="C124" s="35" t="s">
        <v>102</v>
      </c>
      <c r="D124" s="36"/>
      <c r="E124" s="36"/>
      <c r="F124" s="36"/>
      <c r="G124" s="36"/>
      <c r="H124" s="36"/>
      <c r="I124" s="36"/>
      <c r="J124" s="36"/>
      <c r="K124" s="36"/>
      <c r="L124" s="37"/>
    </row>
    <row r="125" spans="1:12" ht="126" customHeight="1" x14ac:dyDescent="0.3">
      <c r="A125" s="3"/>
      <c r="B125" s="4" t="s">
        <v>103</v>
      </c>
      <c r="C125" s="38"/>
      <c r="D125" s="39"/>
      <c r="E125" s="39"/>
      <c r="F125" s="39"/>
      <c r="G125" s="39"/>
      <c r="H125" s="39"/>
      <c r="I125" s="39"/>
      <c r="J125" s="39"/>
      <c r="K125" s="39"/>
      <c r="L125" s="40"/>
    </row>
    <row r="126" spans="1:12" ht="409.6" customHeight="1" x14ac:dyDescent="0.3">
      <c r="A126" s="22" t="s">
        <v>87</v>
      </c>
      <c r="B126" s="25" t="s">
        <v>88</v>
      </c>
      <c r="C126" s="22" t="s">
        <v>1</v>
      </c>
      <c r="D126" s="22" t="s">
        <v>6</v>
      </c>
      <c r="E126" s="22" t="s">
        <v>32</v>
      </c>
      <c r="F126" s="22"/>
      <c r="G126" s="22" t="s">
        <v>2</v>
      </c>
      <c r="H126" s="32" t="s">
        <v>160</v>
      </c>
      <c r="I126" s="19">
        <v>754911.3</v>
      </c>
      <c r="J126" s="19">
        <v>833494.3</v>
      </c>
      <c r="K126" s="19">
        <v>499796.3</v>
      </c>
      <c r="L126" s="19">
        <v>740907.8</v>
      </c>
    </row>
    <row r="127" spans="1:12" ht="276" customHeight="1" x14ac:dyDescent="0.3">
      <c r="A127" s="51"/>
      <c r="B127" s="52"/>
      <c r="C127" s="51"/>
      <c r="D127" s="51"/>
      <c r="E127" s="51"/>
      <c r="F127" s="51"/>
      <c r="G127" s="51"/>
      <c r="H127" s="57"/>
      <c r="I127" s="58"/>
      <c r="J127" s="58"/>
      <c r="K127" s="58"/>
      <c r="L127" s="58"/>
    </row>
    <row r="128" spans="1:12" ht="300.75" customHeight="1" x14ac:dyDescent="0.3">
      <c r="A128" s="3" t="s">
        <v>89</v>
      </c>
      <c r="B128" s="4" t="s">
        <v>90</v>
      </c>
      <c r="C128" s="3" t="s">
        <v>1</v>
      </c>
      <c r="D128" s="3" t="s">
        <v>91</v>
      </c>
      <c r="E128" s="3" t="s">
        <v>43</v>
      </c>
      <c r="F128" s="13"/>
      <c r="G128" s="3" t="s">
        <v>2</v>
      </c>
      <c r="H128" s="11" t="s">
        <v>166</v>
      </c>
      <c r="I128" s="5">
        <v>57730.5</v>
      </c>
      <c r="J128" s="5">
        <v>63740</v>
      </c>
      <c r="K128" s="5">
        <v>21278.799999999999</v>
      </c>
      <c r="L128" s="5">
        <v>28468</v>
      </c>
    </row>
    <row r="129" spans="1:12" ht="129.75" customHeight="1" x14ac:dyDescent="0.3">
      <c r="A129" s="3"/>
      <c r="B129" s="4" t="s">
        <v>101</v>
      </c>
      <c r="C129" s="35" t="s">
        <v>102</v>
      </c>
      <c r="D129" s="36"/>
      <c r="E129" s="36"/>
      <c r="F129" s="36"/>
      <c r="G129" s="36"/>
      <c r="H129" s="36"/>
      <c r="I129" s="36"/>
      <c r="J129" s="36"/>
      <c r="K129" s="36"/>
      <c r="L129" s="37"/>
    </row>
    <row r="130" spans="1:12" ht="147.75" customHeight="1" x14ac:dyDescent="0.3">
      <c r="A130" s="3"/>
      <c r="B130" s="4" t="s">
        <v>103</v>
      </c>
      <c r="C130" s="38"/>
      <c r="D130" s="39"/>
      <c r="E130" s="39"/>
      <c r="F130" s="39"/>
      <c r="G130" s="39"/>
      <c r="H130" s="39"/>
      <c r="I130" s="39"/>
      <c r="J130" s="39"/>
      <c r="K130" s="39"/>
      <c r="L130" s="40"/>
    </row>
    <row r="131" spans="1:12" ht="229.5" customHeight="1" x14ac:dyDescent="0.3">
      <c r="A131" s="3" t="s">
        <v>92</v>
      </c>
      <c r="B131" s="4" t="s">
        <v>93</v>
      </c>
      <c r="C131" s="3" t="s">
        <v>1</v>
      </c>
      <c r="D131" s="3" t="s">
        <v>15</v>
      </c>
      <c r="E131" s="3" t="s">
        <v>43</v>
      </c>
      <c r="F131" s="3"/>
      <c r="G131" s="3" t="s">
        <v>2</v>
      </c>
      <c r="H131" s="15" t="s">
        <v>161</v>
      </c>
      <c r="I131" s="5">
        <v>531439.44999999995</v>
      </c>
      <c r="J131" s="5">
        <v>586760</v>
      </c>
      <c r="K131" s="5">
        <v>399147.21</v>
      </c>
      <c r="L131" s="5">
        <v>595309.80000000005</v>
      </c>
    </row>
    <row r="132" spans="1:12" ht="111" customHeight="1" x14ac:dyDescent="0.3">
      <c r="A132" s="3"/>
      <c r="B132" s="4" t="s">
        <v>101</v>
      </c>
      <c r="C132" s="35" t="s">
        <v>102</v>
      </c>
      <c r="D132" s="36"/>
      <c r="E132" s="36"/>
      <c r="F132" s="36"/>
      <c r="G132" s="36"/>
      <c r="H132" s="36"/>
      <c r="I132" s="36"/>
      <c r="J132" s="36"/>
      <c r="K132" s="36"/>
      <c r="L132" s="37"/>
    </row>
    <row r="133" spans="1:12" ht="128.25" customHeight="1" x14ac:dyDescent="0.3">
      <c r="A133" s="3"/>
      <c r="B133" s="4" t="s">
        <v>103</v>
      </c>
      <c r="C133" s="38"/>
      <c r="D133" s="39"/>
      <c r="E133" s="39"/>
      <c r="F133" s="39"/>
      <c r="G133" s="39"/>
      <c r="H133" s="39"/>
      <c r="I133" s="39"/>
      <c r="J133" s="39"/>
      <c r="K133" s="39"/>
      <c r="L133" s="40"/>
    </row>
    <row r="134" spans="1:12" ht="234.75" customHeight="1" x14ac:dyDescent="0.3">
      <c r="A134" s="3" t="s">
        <v>94</v>
      </c>
      <c r="B134" s="4" t="s">
        <v>95</v>
      </c>
      <c r="C134" s="3" t="s">
        <v>1</v>
      </c>
      <c r="D134" s="3" t="s">
        <v>63</v>
      </c>
      <c r="E134" s="3" t="s">
        <v>43</v>
      </c>
      <c r="F134" s="3"/>
      <c r="G134" s="3" t="s">
        <v>2</v>
      </c>
      <c r="H134" s="15" t="s">
        <v>162</v>
      </c>
      <c r="I134" s="5">
        <v>95372.17</v>
      </c>
      <c r="J134" s="5">
        <v>105300</v>
      </c>
      <c r="K134" s="5">
        <v>40498.32</v>
      </c>
      <c r="L134" s="5">
        <v>59337</v>
      </c>
    </row>
    <row r="135" spans="1:12" ht="108" customHeight="1" x14ac:dyDescent="0.3">
      <c r="A135" s="3"/>
      <c r="B135" s="4" t="s">
        <v>101</v>
      </c>
      <c r="C135" s="35" t="s">
        <v>102</v>
      </c>
      <c r="D135" s="36"/>
      <c r="E135" s="36"/>
      <c r="F135" s="36"/>
      <c r="G135" s="36"/>
      <c r="H135" s="36"/>
      <c r="I135" s="36"/>
      <c r="J135" s="36"/>
      <c r="K135" s="36"/>
      <c r="L135" s="37"/>
    </row>
    <row r="136" spans="1:12" ht="133.5" customHeight="1" x14ac:dyDescent="0.3">
      <c r="A136" s="3"/>
      <c r="B136" s="4" t="s">
        <v>103</v>
      </c>
      <c r="C136" s="38"/>
      <c r="D136" s="39"/>
      <c r="E136" s="39"/>
      <c r="F136" s="39"/>
      <c r="G136" s="39"/>
      <c r="H136" s="39"/>
      <c r="I136" s="39"/>
      <c r="J136" s="39"/>
      <c r="K136" s="39"/>
      <c r="L136" s="40"/>
    </row>
    <row r="137" spans="1:12" ht="238.5" customHeight="1" x14ac:dyDescent="0.3">
      <c r="A137" s="3" t="s">
        <v>96</v>
      </c>
      <c r="B137" s="4" t="s">
        <v>97</v>
      </c>
      <c r="C137" s="3" t="s">
        <v>1</v>
      </c>
      <c r="D137" s="3" t="s">
        <v>98</v>
      </c>
      <c r="E137" s="3" t="s">
        <v>43</v>
      </c>
      <c r="F137" s="3"/>
      <c r="G137" s="3" t="s">
        <v>2</v>
      </c>
      <c r="H137" s="16" t="s">
        <v>134</v>
      </c>
      <c r="I137" s="5">
        <v>29476.62</v>
      </c>
      <c r="J137" s="5">
        <v>32545.01</v>
      </c>
      <c r="K137" s="5">
        <v>9894.52</v>
      </c>
      <c r="L137" s="5">
        <v>14793</v>
      </c>
    </row>
    <row r="138" spans="1:12" ht="111" customHeight="1" x14ac:dyDescent="0.3">
      <c r="A138" s="3"/>
      <c r="B138" s="4" t="s">
        <v>101</v>
      </c>
      <c r="C138" s="35" t="s">
        <v>102</v>
      </c>
      <c r="D138" s="36"/>
      <c r="E138" s="36"/>
      <c r="F138" s="36"/>
      <c r="G138" s="36"/>
      <c r="H138" s="36"/>
      <c r="I138" s="36"/>
      <c r="J138" s="36"/>
      <c r="K138" s="36"/>
      <c r="L138" s="37"/>
    </row>
    <row r="139" spans="1:12" ht="132.75" customHeight="1" x14ac:dyDescent="0.3">
      <c r="A139" s="3"/>
      <c r="B139" s="4" t="s">
        <v>103</v>
      </c>
      <c r="C139" s="38"/>
      <c r="D139" s="39"/>
      <c r="E139" s="39"/>
      <c r="F139" s="39"/>
      <c r="G139" s="39"/>
      <c r="H139" s="39"/>
      <c r="I139" s="39"/>
      <c r="J139" s="39"/>
      <c r="K139" s="39"/>
      <c r="L139" s="40"/>
    </row>
    <row r="140" spans="1:12" ht="231.75" customHeight="1" x14ac:dyDescent="0.3">
      <c r="A140" s="3" t="s">
        <v>99</v>
      </c>
      <c r="B140" s="4" t="s">
        <v>100</v>
      </c>
      <c r="C140" s="3" t="s">
        <v>1</v>
      </c>
      <c r="D140" s="3" t="s">
        <v>10</v>
      </c>
      <c r="E140" s="3" t="s">
        <v>32</v>
      </c>
      <c r="F140" s="3"/>
      <c r="G140" s="3" t="s">
        <v>2</v>
      </c>
      <c r="H140" s="16" t="s">
        <v>135</v>
      </c>
      <c r="I140" s="5">
        <v>40892.559999999998</v>
      </c>
      <c r="J140" s="5">
        <v>45149.29</v>
      </c>
      <c r="K140" s="5">
        <v>28977.45</v>
      </c>
      <c r="L140" s="5">
        <v>43000</v>
      </c>
    </row>
    <row r="141" spans="1:12" ht="113.25" customHeight="1" x14ac:dyDescent="0.3">
      <c r="A141" s="3"/>
      <c r="B141" s="4" t="s">
        <v>101</v>
      </c>
      <c r="C141" s="35" t="s">
        <v>102</v>
      </c>
      <c r="D141" s="36"/>
      <c r="E141" s="36"/>
      <c r="F141" s="36"/>
      <c r="G141" s="36"/>
      <c r="H141" s="36"/>
      <c r="I141" s="36"/>
      <c r="J141" s="36"/>
      <c r="K141" s="36"/>
      <c r="L141" s="37"/>
    </row>
    <row r="142" spans="1:12" ht="128.25" customHeight="1" x14ac:dyDescent="0.3">
      <c r="A142" s="3"/>
      <c r="B142" s="4" t="s">
        <v>103</v>
      </c>
      <c r="C142" s="38"/>
      <c r="D142" s="39"/>
      <c r="E142" s="39"/>
      <c r="F142" s="39"/>
      <c r="G142" s="39"/>
      <c r="H142" s="39"/>
      <c r="I142" s="39"/>
      <c r="J142" s="39"/>
      <c r="K142" s="39"/>
      <c r="L142" s="40"/>
    </row>
  </sheetData>
  <autoFilter ref="E1:E605"/>
  <mergeCells count="265">
    <mergeCell ref="J126:J127"/>
    <mergeCell ref="K126:K127"/>
    <mergeCell ref="L126:L127"/>
    <mergeCell ref="A32:A35"/>
    <mergeCell ref="B32:B35"/>
    <mergeCell ref="C32:C35"/>
    <mergeCell ref="D32:D35"/>
    <mergeCell ref="E32:E35"/>
    <mergeCell ref="F32:F35"/>
    <mergeCell ref="G32:G35"/>
    <mergeCell ref="H32:H35"/>
    <mergeCell ref="I32:I35"/>
    <mergeCell ref="J32:J35"/>
    <mergeCell ref="K32:K35"/>
    <mergeCell ref="L32:L35"/>
    <mergeCell ref="A126:A127"/>
    <mergeCell ref="B126:B127"/>
    <mergeCell ref="C126:C127"/>
    <mergeCell ref="D126:D127"/>
    <mergeCell ref="E126:E127"/>
    <mergeCell ref="F126:F127"/>
    <mergeCell ref="G126:G127"/>
    <mergeCell ref="H126:H127"/>
    <mergeCell ref="I126:I127"/>
    <mergeCell ref="C22:L22"/>
    <mergeCell ref="C23:L23"/>
    <mergeCell ref="C47:L47"/>
    <mergeCell ref="C48:L48"/>
    <mergeCell ref="C63:L63"/>
    <mergeCell ref="C64:L64"/>
    <mergeCell ref="C79:L79"/>
    <mergeCell ref="C80:L80"/>
    <mergeCell ref="C114:L114"/>
    <mergeCell ref="L109:L110"/>
    <mergeCell ref="J39:J42"/>
    <mergeCell ref="K39:K42"/>
    <mergeCell ref="L39:L42"/>
    <mergeCell ref="K58:K59"/>
    <mergeCell ref="L58:L59"/>
    <mergeCell ref="K45:K46"/>
    <mergeCell ref="L45:L46"/>
    <mergeCell ref="C39:C42"/>
    <mergeCell ref="D39:D42"/>
    <mergeCell ref="E39:E42"/>
    <mergeCell ref="F39:F42"/>
    <mergeCell ref="G39:G42"/>
    <mergeCell ref="H39:H42"/>
    <mergeCell ref="I39:I42"/>
    <mergeCell ref="B116:B117"/>
    <mergeCell ref="C116:C117"/>
    <mergeCell ref="D116:D117"/>
    <mergeCell ref="C124:L124"/>
    <mergeCell ref="C125:L125"/>
    <mergeCell ref="C121:L121"/>
    <mergeCell ref="C122:L122"/>
    <mergeCell ref="K118:K120"/>
    <mergeCell ref="L118:L120"/>
    <mergeCell ref="C101:L101"/>
    <mergeCell ref="B96:B99"/>
    <mergeCell ref="A96:A99"/>
    <mergeCell ref="H103:H106"/>
    <mergeCell ref="I103:I106"/>
    <mergeCell ref="J103:J106"/>
    <mergeCell ref="K103:K106"/>
    <mergeCell ref="E116:E117"/>
    <mergeCell ref="F116:F117"/>
    <mergeCell ref="G116:G117"/>
    <mergeCell ref="F109:F110"/>
    <mergeCell ref="G109:G110"/>
    <mergeCell ref="I109:I110"/>
    <mergeCell ref="J109:J110"/>
    <mergeCell ref="K109:K110"/>
    <mergeCell ref="A109:A110"/>
    <mergeCell ref="B109:B110"/>
    <mergeCell ref="C109:C110"/>
    <mergeCell ref="D109:D110"/>
    <mergeCell ref="E109:E110"/>
    <mergeCell ref="H109:H110"/>
    <mergeCell ref="C115:L115"/>
    <mergeCell ref="I116:I117"/>
    <mergeCell ref="J116:J117"/>
    <mergeCell ref="A9:L9"/>
    <mergeCell ref="J15:J16"/>
    <mergeCell ref="K15:K16"/>
    <mergeCell ref="L15:L16"/>
    <mergeCell ref="C13:L13"/>
    <mergeCell ref="C14:L14"/>
    <mergeCell ref="A7:L7"/>
    <mergeCell ref="A1:L1"/>
    <mergeCell ref="A2:L2"/>
    <mergeCell ref="A3:L3"/>
    <mergeCell ref="A4:A5"/>
    <mergeCell ref="B4:B5"/>
    <mergeCell ref="C4:C5"/>
    <mergeCell ref="D4:D5"/>
    <mergeCell ref="E4:E5"/>
    <mergeCell ref="F4:F5"/>
    <mergeCell ref="G4:G5"/>
    <mergeCell ref="H4:H5"/>
    <mergeCell ref="I4:K4"/>
    <mergeCell ref="L4:L5"/>
    <mergeCell ref="A15:A16"/>
    <mergeCell ref="I15:I16"/>
    <mergeCell ref="C43:L43"/>
    <mergeCell ref="C44:L44"/>
    <mergeCell ref="B19:B21"/>
    <mergeCell ref="A19:A21"/>
    <mergeCell ref="B15:B16"/>
    <mergeCell ref="C15:C16"/>
    <mergeCell ref="D15:D16"/>
    <mergeCell ref="E15:E16"/>
    <mergeCell ref="F15:F16"/>
    <mergeCell ref="G15:G16"/>
    <mergeCell ref="H15:H16"/>
    <mergeCell ref="C17:L17"/>
    <mergeCell ref="C18:L18"/>
    <mergeCell ref="H19:H21"/>
    <mergeCell ref="I19:I21"/>
    <mergeCell ref="J19:J21"/>
    <mergeCell ref="K19:K21"/>
    <mergeCell ref="L19:L21"/>
    <mergeCell ref="G19:G21"/>
    <mergeCell ref="F19:F21"/>
    <mergeCell ref="E19:E21"/>
    <mergeCell ref="D19:D21"/>
    <mergeCell ref="C19:C21"/>
    <mergeCell ref="H24:H28"/>
    <mergeCell ref="A24:A28"/>
    <mergeCell ref="B24:B28"/>
    <mergeCell ref="C24:C28"/>
    <mergeCell ref="D24:D28"/>
    <mergeCell ref="E24:E28"/>
    <mergeCell ref="F24:F28"/>
    <mergeCell ref="G24:G28"/>
    <mergeCell ref="A39:A42"/>
    <mergeCell ref="B39:B42"/>
    <mergeCell ref="C30:L30"/>
    <mergeCell ref="C31:L31"/>
    <mergeCell ref="C36:L36"/>
    <mergeCell ref="C37:L37"/>
    <mergeCell ref="L81:L86"/>
    <mergeCell ref="H81:H86"/>
    <mergeCell ref="A81:A86"/>
    <mergeCell ref="B81:B86"/>
    <mergeCell ref="C81:C86"/>
    <mergeCell ref="D81:D86"/>
    <mergeCell ref="E81:E86"/>
    <mergeCell ref="F81:F86"/>
    <mergeCell ref="G81:G86"/>
    <mergeCell ref="A58:A59"/>
    <mergeCell ref="B58:B59"/>
    <mergeCell ref="C58:C59"/>
    <mergeCell ref="D58:D59"/>
    <mergeCell ref="E58:E59"/>
    <mergeCell ref="F58:F59"/>
    <mergeCell ref="G58:G59"/>
    <mergeCell ref="I58:I59"/>
    <mergeCell ref="H58:H59"/>
    <mergeCell ref="C53:L53"/>
    <mergeCell ref="A45:A46"/>
    <mergeCell ref="B45:B46"/>
    <mergeCell ref="C45:C46"/>
    <mergeCell ref="D45:D46"/>
    <mergeCell ref="E45:E46"/>
    <mergeCell ref="F45:F46"/>
    <mergeCell ref="G45:G46"/>
    <mergeCell ref="C54:L54"/>
    <mergeCell ref="B49:B51"/>
    <mergeCell ref="A49:A51"/>
    <mergeCell ref="J45:J46"/>
    <mergeCell ref="H45:H46"/>
    <mergeCell ref="I45:I46"/>
    <mergeCell ref="C56:L56"/>
    <mergeCell ref="C57:L57"/>
    <mergeCell ref="C60:L60"/>
    <mergeCell ref="C61:L61"/>
    <mergeCell ref="C67:L67"/>
    <mergeCell ref="C68:L68"/>
    <mergeCell ref="C70:L70"/>
    <mergeCell ref="C71:L71"/>
    <mergeCell ref="J58:J59"/>
    <mergeCell ref="C129:L129"/>
    <mergeCell ref="C130:L130"/>
    <mergeCell ref="C132:L132"/>
    <mergeCell ref="C73:L73"/>
    <mergeCell ref="C74:L74"/>
    <mergeCell ref="C76:L76"/>
    <mergeCell ref="C77:L77"/>
    <mergeCell ref="C91:L91"/>
    <mergeCell ref="C92:L92"/>
    <mergeCell ref="C94:L94"/>
    <mergeCell ref="C95:L95"/>
    <mergeCell ref="C100:L100"/>
    <mergeCell ref="K96:K99"/>
    <mergeCell ref="L96:L99"/>
    <mergeCell ref="G96:G99"/>
    <mergeCell ref="F96:F99"/>
    <mergeCell ref="E96:E99"/>
    <mergeCell ref="D96:D99"/>
    <mergeCell ref="C96:C99"/>
    <mergeCell ref="I81:I86"/>
    <mergeCell ref="L103:L106"/>
    <mergeCell ref="G103:G106"/>
    <mergeCell ref="J81:J86"/>
    <mergeCell ref="K81:K86"/>
    <mergeCell ref="C133:L133"/>
    <mergeCell ref="C135:L135"/>
    <mergeCell ref="C136:L136"/>
    <mergeCell ref="C138:L138"/>
    <mergeCell ref="C139:L139"/>
    <mergeCell ref="C141:L141"/>
    <mergeCell ref="C142:L142"/>
    <mergeCell ref="I24:I28"/>
    <mergeCell ref="J24:J28"/>
    <mergeCell ref="K24:K28"/>
    <mergeCell ref="L24:L28"/>
    <mergeCell ref="H49:H51"/>
    <mergeCell ref="G49:G51"/>
    <mergeCell ref="F49:F51"/>
    <mergeCell ref="E49:E51"/>
    <mergeCell ref="D49:D51"/>
    <mergeCell ref="C49:C51"/>
    <mergeCell ref="I49:I51"/>
    <mergeCell ref="J49:J51"/>
    <mergeCell ref="K49:K51"/>
    <mergeCell ref="L49:L51"/>
    <mergeCell ref="H96:H99"/>
    <mergeCell ref="I96:I99"/>
    <mergeCell ref="J96:J99"/>
    <mergeCell ref="F103:F106"/>
    <mergeCell ref="E103:E106"/>
    <mergeCell ref="D103:D106"/>
    <mergeCell ref="C103:C106"/>
    <mergeCell ref="B103:B106"/>
    <mergeCell ref="A103:A106"/>
    <mergeCell ref="H118:H120"/>
    <mergeCell ref="I118:I120"/>
    <mergeCell ref="J118:J120"/>
    <mergeCell ref="G118:G120"/>
    <mergeCell ref="F118:F120"/>
    <mergeCell ref="E118:E120"/>
    <mergeCell ref="D118:D120"/>
    <mergeCell ref="C118:C120"/>
    <mergeCell ref="B118:B120"/>
    <mergeCell ref="A118:A120"/>
    <mergeCell ref="C107:L107"/>
    <mergeCell ref="C108:L108"/>
    <mergeCell ref="C111:L111"/>
    <mergeCell ref="C112:L112"/>
    <mergeCell ref="K116:K117"/>
    <mergeCell ref="L116:L117"/>
    <mergeCell ref="H116:H117"/>
    <mergeCell ref="A116:A117"/>
    <mergeCell ref="K87:K90"/>
    <mergeCell ref="L87:L90"/>
    <mergeCell ref="G87:G90"/>
    <mergeCell ref="F87:F90"/>
    <mergeCell ref="E87:E90"/>
    <mergeCell ref="D87:D90"/>
    <mergeCell ref="C87:C90"/>
    <mergeCell ref="B87:B90"/>
    <mergeCell ref="A87:A90"/>
    <mergeCell ref="H87:H90"/>
    <mergeCell ref="I87:I90"/>
    <mergeCell ref="J87:J90"/>
  </mergeCells>
  <pageMargins left="0.31496062992125984" right="0.31496062992125984" top="0.74803149606299213" bottom="0.74803149606299213" header="0.31496062992125984" footer="0.31496062992125984"/>
  <pageSetup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Алякимова Анжелика Анатольевна</cp:lastModifiedBy>
  <cp:lastPrinted>2018-11-14T14:38:48Z</cp:lastPrinted>
  <dcterms:created xsi:type="dcterms:W3CDTF">2018-10-24T07:19:05Z</dcterms:created>
  <dcterms:modified xsi:type="dcterms:W3CDTF">2018-11-14T14:39:21Z</dcterms:modified>
</cp:coreProperties>
</file>