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870" windowWidth="24240" windowHeight="12420"/>
  </bookViews>
  <sheets>
    <sheet name="Таблица 15" sheetId="1" r:id="rId1"/>
  </sheets>
  <definedNames>
    <definedName name="_xlnm._FilterDatabase" localSheetId="0" hidden="1">'Таблица 15'!$E$1:$E$605</definedName>
    <definedName name="_xlnm.Print_Titles" localSheetId="0">'Таблица 15'!$4:$6</definedName>
    <definedName name="_xlnm.Print_Area" localSheetId="0">'Таблица 15'!$A$1:$L$140</definedName>
  </definedNames>
  <calcPr calcId="144525" refMode="R1C1"/>
</workbook>
</file>

<file path=xl/calcChain.xml><?xml version="1.0" encoding="utf-8"?>
<calcChain xmlns="http://schemas.openxmlformats.org/spreadsheetml/2006/main">
  <c r="K109" i="1" l="1"/>
  <c r="L116" i="1"/>
  <c r="K116" i="1"/>
  <c r="I116" i="1"/>
  <c r="L81" i="1" l="1"/>
  <c r="K81" i="1"/>
  <c r="I81" i="1"/>
  <c r="L65" i="1"/>
  <c r="K65" i="1"/>
  <c r="I65" i="1"/>
  <c r="L49" i="1"/>
  <c r="K49" i="1"/>
  <c r="I49" i="1"/>
  <c r="L24" i="1"/>
  <c r="K24" i="1"/>
  <c r="I24" i="1"/>
  <c r="L11" i="1"/>
  <c r="K11" i="1"/>
  <c r="I11" i="1"/>
  <c r="I10" i="1" l="1"/>
  <c r="K10" i="1"/>
  <c r="L10" i="1"/>
</calcChain>
</file>

<file path=xl/sharedStrings.xml><?xml version="1.0" encoding="utf-8"?>
<sst xmlns="http://schemas.openxmlformats.org/spreadsheetml/2006/main" count="402" uniqueCount="167">
  <si>
    <t>Государственная программа 15. Экономическое развитие и инновационная экономика.</t>
  </si>
  <si>
    <t>X</t>
  </si>
  <si>
    <t>Х</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</si>
  <si>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</si>
  <si>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</si>
  <si>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</si>
  <si>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</si>
  <si>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31.12.2020</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</si>
  <si>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</si>
  <si>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</si>
  <si>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</si>
  <si>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</si>
  <si>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</si>
  <si>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9.1.3</t>
  </si>
  <si>
    <t>Мероприятие 9.1.3 Организация работы по сбору, обработке и распространению официальной статистической информации</t>
  </si>
  <si>
    <t>Бурдаков М.В.,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</si>
  <si>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</si>
  <si>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</si>
  <si>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</si>
  <si>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</si>
  <si>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</si>
  <si>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</si>
  <si>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Мероприятие 9.2.2 Организационные мероприятия по подготовке и проведению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</si>
  <si>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</si>
  <si>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t>9.2.2.1</t>
  </si>
  <si>
    <t>Контрольное событие 9.2.2.1  Проведена пробная перепись населения 2018 года</t>
  </si>
  <si>
    <t>включено в ведомственный план; включено в план реализации государственной программы</t>
  </si>
  <si>
    <t>31.10.2018</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</si>
  <si>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</si>
  <si>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</si>
  <si>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</si>
  <si>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</si>
  <si>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</si>
  <si>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9.3</t>
  </si>
  <si>
    <t>Основное мероприятие 9.3 Подготовка, проведение и подведение итогов всероссийских сельскохозяйственных переписей</t>
  </si>
  <si>
    <t>31.12.2018</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</si>
  <si>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</si>
  <si>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</si>
  <si>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</si>
  <si>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</si>
  <si>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</si>
  <si>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9.3.3</t>
  </si>
  <si>
    <t>Мероприятие 9.3.3 Обработка материалов и получение окончательных итогов всероссийских сельскохозяйственных переписей (микропереписей)</t>
  </si>
  <si>
    <t>28.12.2018</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</si>
  <si>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</si>
  <si>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</si>
  <si>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</si>
  <si>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</si>
  <si>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</si>
  <si>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</si>
  <si>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</si>
  <si>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</si>
  <si>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</si>
  <si>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2016 год</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</si>
  <si>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</si>
  <si>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</si>
  <si>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Устинова Н.Е., Начальник Управления статистики затрат и выпуска, Федеральная служба государственной статистики</t>
  </si>
  <si>
    <t>9.4.6</t>
  </si>
  <si>
    <t>Мероприятие 9.4.6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</si>
  <si>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</si>
  <si>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</si>
  <si>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</si>
  <si>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</si>
  <si>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</si>
  <si>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</si>
  <si>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</si>
  <si>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</si>
  <si>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</si>
  <si>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</si>
  <si>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9.5.3.2</t>
  </si>
  <si>
    <t>Контрольное событие 9.5.3.2 Утвержден приказ Росстата о Календарном плане подготовки и проведения  Выборочного наблюдения доходов населения и участия в социальных программах 2019 года</t>
  </si>
  <si>
    <t>9.5.4</t>
  </si>
  <si>
    <t>Мероприятие 9.5.4 Организация и проведение комплексного наблюдения условий жизни населения</t>
  </si>
  <si>
    <t>9.5.8</t>
  </si>
  <si>
    <t>Мероприятие 9.5.8 Организация и проведение выборочного наблюдения поведенческих факторов, влияющих на состояние здоровья населения</t>
  </si>
  <si>
    <t>9.5.9</t>
  </si>
  <si>
    <t>Мероприятие 9.5.9 Организация и проведение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</si>
  <si>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</si>
  <si>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15.04.2019</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</si>
  <si>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</si>
  <si>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</si>
  <si>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</si>
  <si>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</si>
  <si>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Зайнуллина З.Ж., Начальник Управления статистики труда, Федеральная служба государственной статистики</t>
  </si>
  <si>
    <t>31.03.2020</t>
  </si>
  <si>
    <t>9.6.2</t>
  </si>
  <si>
    <t>Мероприятие 9.6.2 Подготовка, проведение и обработка итогов статистических наблюдений за средней заработной платой отдельных (целевых) категорий работников социальной сферы и науки</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</si>
  <si>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</si>
  <si>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</si>
  <si>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</si>
  <si>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t>
  </si>
  <si>
    <t>Зарубина Е.В., Начальник Управления национальных счетов, Федеральная служба государственной статистики</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</si>
  <si>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</si>
  <si>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</si>
  <si>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</si>
  <si>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</si>
  <si>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</si>
  <si>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</si>
  <si>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международного сотрудничества, Федеральная служба государственной статистики</t>
  </si>
  <si>
    <t>9.7.5</t>
  </si>
  <si>
    <t>Мероприятие 9.7.5 Управление проектом «Развитие системы государственной статистики - 2»</t>
  </si>
  <si>
    <t>Причины невыполнения/ отклонения сроков, объемов  финансирования мероприятий и контрольных событий и их влияние на ход реализации ГП</t>
  </si>
  <si>
    <t xml:space="preserve">
</t>
  </si>
  <si>
    <t>Меры нейтрализации/ минимизации отклонения по контрольному событию, оказывающего существенное воздействие на реализацию госпрограммы</t>
  </si>
  <si>
    <r>
      <rPr>
        <b/>
        <sz val="16"/>
        <rFont val="Times New Roman"/>
        <family val="1"/>
        <charset val="204"/>
      </rPr>
      <t>Форма мониторинга реализации государственной программы (квартальная)</t>
    </r>
  </si>
  <si>
    <r>
      <rPr>
        <b/>
        <sz val="16"/>
        <rFont val="Times New Roman"/>
        <family val="1"/>
        <charset val="204"/>
      </rPr>
      <t>Наименование государственной программы: Экономическое развитие и инновационная экономика.                                                    Отчетный период IV квартал 2018 г.</t>
    </r>
  </si>
  <si>
    <r>
      <rPr>
        <b/>
        <sz val="16"/>
        <rFont val="Times New Roman"/>
        <family val="1"/>
        <charset val="204"/>
      </rPr>
      <t>Ответственный исполнитель: Министерство экономического развития Российской Федерации</t>
    </r>
  </si>
  <si>
    <r>
      <rPr>
        <sz val="16"/>
        <rFont val="Times New Roman"/>
        <family val="1"/>
        <charset val="204"/>
      </rPr>
      <t>№ п/п</t>
    </r>
  </si>
  <si>
    <r>
      <rPr>
        <sz val="16"/>
        <rFont val="Times New Roman"/>
        <family val="1"/>
        <charset val="204"/>
      </rPr>
      <t>Наименование ВЦП, основного мероприятия, мероприятия ФЦП, контрольного события программы</t>
    </r>
  </si>
  <si>
    <r>
      <rPr>
        <sz val="16"/>
        <rFont val="Times New Roman"/>
        <family val="1"/>
        <charset val="204"/>
      </rPr>
      <t>Статус контрольного события</t>
    </r>
  </si>
  <si>
    <r>
      <rPr>
        <sz val="16"/>
        <rFont val="Times New Roman"/>
        <family val="1"/>
        <charset val="204"/>
      </rPr>
      <t>Ответственный исполнитель</t>
    </r>
  </si>
  <si>
    <r>
      <rPr>
        <sz val="16"/>
        <rFont val="Times New Roman"/>
        <family val="1"/>
        <charset val="204"/>
      </rPr>
      <t>Плановая дата окончания реализации мероприятия/ наступления контрольного события</t>
    </r>
  </si>
  <si>
    <r>
      <rPr>
        <sz val="16"/>
        <rFont val="Times New Roman"/>
        <family val="1"/>
        <charset val="204"/>
      </rPr>
      <t>Фактическая дата окончания реализации мероприятия/ наступления контрольного события</t>
    </r>
  </si>
  <si>
    <r>
      <rPr>
        <sz val="16"/>
        <rFont val="Times New Roman"/>
        <family val="1"/>
        <charset val="204"/>
      </rPr>
      <t>Ожидаемая дата наступления контрольного события/ожидаемое значение контрольного события</t>
    </r>
  </si>
  <si>
    <r>
      <rPr>
        <sz val="16"/>
        <rFont val="Times New Roman"/>
        <family val="1"/>
        <charset val="204"/>
      </rPr>
      <t>Фактический результат реализации мероприятия</t>
    </r>
  </si>
  <si>
    <r>
      <rPr>
        <sz val="16"/>
        <rFont val="Times New Roman"/>
        <family val="1"/>
        <charset val="204"/>
      </rPr>
      <t>Расходы федерального бюджета на реализацию государственной программы, тыс. руб.</t>
    </r>
  </si>
  <si>
    <r>
      <rPr>
        <sz val="16"/>
        <rFont val="Times New Roman"/>
        <family val="1"/>
        <charset val="204"/>
      </rPr>
      <t>Заключено контрактов на отчетную дату, тыс. руб.</t>
    </r>
  </si>
  <si>
    <r>
      <rPr>
        <sz val="16"/>
        <rFont val="Times New Roman"/>
        <family val="1"/>
        <charset val="204"/>
      </rPr>
      <t>Сводная бюджетная роспись на отчетную дату, тыс. руб.</t>
    </r>
  </si>
  <si>
    <r>
      <rPr>
        <sz val="16"/>
        <rFont val="Times New Roman"/>
        <family val="1"/>
        <charset val="204"/>
      </rPr>
      <t>Предусмотрено ГП</t>
    </r>
  </si>
  <si>
    <r>
      <rPr>
        <sz val="16"/>
        <rFont val="Times New Roman"/>
        <family val="1"/>
        <charset val="204"/>
      </rPr>
      <t>Кассовое исполнение на отчетную дату</t>
    </r>
  </si>
  <si>
    <r>
      <rPr>
        <sz val="16"/>
        <rFont val="Times New Roman"/>
        <family val="1"/>
        <charset val="204"/>
      </rPr>
      <t>1</t>
    </r>
  </si>
  <si>
    <r>
      <rPr>
        <sz val="16"/>
        <rFont val="Times New Roman"/>
        <family val="1"/>
        <charset val="204"/>
      </rPr>
      <t>2</t>
    </r>
  </si>
  <si>
    <r>
      <rPr>
        <sz val="16"/>
        <rFont val="Times New Roman"/>
        <family val="1"/>
        <charset val="204"/>
      </rPr>
      <t>3</t>
    </r>
  </si>
  <si>
    <r>
      <rPr>
        <sz val="16"/>
        <rFont val="Times New Roman"/>
        <family val="1"/>
        <charset val="204"/>
      </rPr>
      <t>4</t>
    </r>
  </si>
  <si>
    <r>
      <rPr>
        <sz val="16"/>
        <rFont val="Times New Roman"/>
        <family val="1"/>
        <charset val="204"/>
      </rPr>
      <t>5</t>
    </r>
  </si>
  <si>
    <r>
      <rPr>
        <sz val="16"/>
        <rFont val="Times New Roman"/>
        <family val="1"/>
        <charset val="204"/>
      </rPr>
      <t>6</t>
    </r>
  </si>
  <si>
    <r>
      <rPr>
        <sz val="16"/>
        <rFont val="Times New Roman"/>
        <family val="1"/>
        <charset val="204"/>
      </rPr>
      <t>7</t>
    </r>
  </si>
  <si>
    <r>
      <rPr>
        <sz val="16"/>
        <rFont val="Times New Roman"/>
        <family val="1"/>
        <charset val="204"/>
      </rPr>
      <t>8</t>
    </r>
  </si>
  <si>
    <r>
      <rPr>
        <sz val="16"/>
        <rFont val="Times New Roman"/>
        <family val="1"/>
        <charset val="204"/>
      </rPr>
      <t>9</t>
    </r>
  </si>
  <si>
    <r>
      <rPr>
        <sz val="16"/>
        <rFont val="Times New Roman"/>
        <family val="1"/>
        <charset val="204"/>
      </rPr>
      <t>10</t>
    </r>
  </si>
  <si>
    <r>
      <rPr>
        <sz val="16"/>
        <rFont val="Times New Roman"/>
        <family val="1"/>
        <charset val="204"/>
      </rPr>
      <t>11</t>
    </r>
  </si>
  <si>
    <r>
      <rPr>
        <sz val="16"/>
        <rFont val="Times New Roman"/>
        <family val="1"/>
        <charset val="204"/>
      </rPr>
      <t>12</t>
    </r>
  </si>
  <si>
    <r>
      <t>Доведены средства в территориальные органы Росстата, заключены контракты с временным переписным персоналом по подведению итогов, связанных с обработкой результатов Всероссийской сельскохозяйственной переписи 2016 г. Окончательные итоги по России, субъектам Российской Федерации будут опубликованы в IV квартале 2018 года в 8 томах, включая атлас переписи.</t>
    </r>
    <r>
      <rPr>
        <sz val="16"/>
        <color rgb="FF000000"/>
        <rFont val="Times New Roman"/>
        <family val="1"/>
        <charset val="204"/>
      </rPr>
      <t xml:space="preserve">
</t>
    </r>
  </si>
  <si>
    <r>
      <t>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Направлены восстановленные бюджетные ассигнования 2017 года в территориальные органы Росстата для оплаты договоров на оказание транспортных услуг, заключенных в 2017 году.</t>
    </r>
    <r>
      <rPr>
        <sz val="16"/>
        <color rgb="FF000000"/>
        <rFont val="Times New Roman"/>
        <family val="1"/>
        <charset val="204"/>
      </rPr>
      <t xml:space="preserve">
</t>
    </r>
  </si>
  <si>
    <r>
      <t>Обеспечено участие сотрудников Росстата: в международном форуме ООН по статистике миграции; в семинаре ЕЭК ООН по внедрению системы природно-экономического учёта, совещании по национальным счетам и индексам потребительских цен, статистике энергетики, демографической статистики, сопоставлению счетов природно-экономического учета, проблемам качества официальной статистики. Разработана программа и проект учебного пособия для организации и проведения обучения по теме: "Формирование выборки для проведения статистических наблюдений".</t>
    </r>
    <r>
      <rPr>
        <sz val="16"/>
        <color rgb="FF000000"/>
        <rFont val="Times New Roman"/>
        <family val="1"/>
        <charset val="204"/>
      </rPr>
      <t xml:space="preserve">
</t>
    </r>
  </si>
  <si>
    <r>
      <t>Подготовлены и утверждены основные проектные документы (план закупок, план реализации и бюджет проекта).</t>
    </r>
    <r>
      <rPr>
        <sz val="16"/>
        <color rgb="FF000000"/>
        <rFont val="Times New Roman"/>
        <family val="1"/>
        <charset val="204"/>
      </rPr>
      <t xml:space="preserve">Проведены текущие конкурсные процедуры.Подготовлена годовая отчетность по Проекту.Осуществлено своевременное командирование сотрудников Росстата для участия в международных мероприятиях.Выполнено обследование пользователей статистической информации и произведен расчет индекса доверия за 2016-2017 годы;дан анализ статистического потенциала российской статистической системы на основе международной методики DQAF для системы национальных счетов.
</t>
    </r>
  </si>
  <si>
    <t xml:space="preserve">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19.02.2018 на заседании МРГ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Приказами Росстата утверждены:
от 28.03.2018 № 139 - отдельные документы пробной переписи населения 2018 года: инструкции по актуализации списков адресов домов в городских и сельских населенных пунктах для регистратора и для территориальных органов Росстата; указатели для переписных и инструкторских участков; формы - № 5 «Сводная ведомость по инструкторскому участку», № 6 «Сводная ведомость по переписному участку», № 7 «Сводная ведомость по городскому округу, муниципальному району», № 8 «Сводка итогов переписи населения по городскому округу, муниципальному району», № 9 «Информационная листовка (к лицам, которых трудно застать дома)», № 11 «Ярлык в портфель переписчика», Обложка. «Обложка на переписные документы», С «Список лиц», КС «Список лиц для контроля за заполнением переписных листов» и СПР «Справка о прохождении переписи»;
от 15.05.1018 № 309 - формы переписных листов пробной переписи населения 2018 года; 
от 10.07.2018 № 427 - Инструкция о порядке проведения пробной переписи населения 2018 года и заполнения переписных документов; формы - № 2 «Записная книжка инструктора полевого уровня», № 3 (ПЛ) «Записная книжка контролёра полевого уровня», № 3 (ПК) «Записная книжка контролёра полевого уровня», № 4 «Записная книжка уполномоченного по вопросам переписи» и № 10 «Карточка для респондентов»; 
от 17.07.2018 № 441 - Основные методологические и организационные положения пробной переписи населения 2018 года; 
от 24.07.2018 № 451 - Инструкция о порядке комплектования материалов пробной переписи населения 2018 года по массивам и Инструкция о порядке подготовки материалов пробной переписи населения 2018 года к обработке; 
от 31.07.2018 № 467 - Инструкция по составлению организационного плана проведения пробной переписи населения 2018 года в муниципальных образованиях; 
от 15.08.2018 № 504 - Календарный план и план-график подготовки, проведения пробной переписи населения 2018 года, обработки полученных сведений и подведения итогов;
от 29.08.2018 № 526 - о получении административных данных по лицам, зарегистрированными по месту жительства и по месту пребывания.
С 1 по 31 октября 2018 года проведена пробная перепись населения в Эльбрусском муниципальном районе Кабардино-Балкарской Республики, муниципальном  районе «Хангаласский улус» Республики Саха (Якутия), Алеутском муниципальном районе Камчатского края, городском округе - городе Минусинск Красноярского края, Нижнеудинском и Катангском муниципальных районах Иркутской области, городском округе Великий Новгород Новгородской области, поселоке городского типа Южно-Курильск муниципального образования «Южно-Курильский городской округ» Сахалинской области, районе Свиблово Северо-Восточного административного округа г. Москвы, внутригородском муниципальном образовании Санкт-Петербурга муниципальном округе Княжево.
Заключены государственные контракты:
от 06.08.2018 № 74-ППН-2018/ИП Вострикова-1 на поставку продукции с символикой пробной переписи населения 2018 года в территориальные органы Росстата;
от 20.08.2018 № 77-ППН-2018/«Гознак»-1 на поставку бланочной продукции для пробной переписи населения 2018 года в территориальные органы Росстата;
от 27.08.2018 № 83-ППН-2018/МАСТЕР-ЗНАК-2 на поставку настенных тематических календарей пробной переписи населения 2018 года в центральный аппарат и территориальные органы Росстата;
от 27.08.2018 № 84-ППН-2018/ИП Божко-2 на поставку продукции с символикой пробной переписи населения 2018 года в центральный аппарат и территориальные органы Росстата;
от 28.09.2018 № 88-СДП-2018/Перспектива-1 по теме: «Сфокусированная оценка действенности методов сбора информации о населении». 
от 03.10.2018 № 95-ППН-2018/ВШЭ-3 на выполнение работ по специальной подготовке переписного персонала для проведения пробной переписи населения 2018 года, экспертизе комплекса методических решений, применяемых при проведении в 2018 году пробной переписи населения, анализу возможности использования административных и иных данных, содержащих сведения о населении, для переписей населения;
от 04.10.2018 № 93-ППН-2018/Ан.Центр-1 на выполнение работ по оценке эффективности организационно-технологической схемы работ по подготовке и сбору информации о населении, проводимых в рамках пробной переписи населения 2018 года в целях оптимизации процессов подготовки и сбора сведений о населении при проведении Всероссийской переписи населения 2020 года;
от 05.10.2018 № 97-ППН-2018/ФГУП Почта России-2 на выполнение работ, связанных со сбором сведений о населении при проведении в 2018 году пробной переписи населения в муниципальном районе "Хангаласский улус" Республики Саха (Якутия), Нижнеудинском муниципальном районе Иркутской области, районе Свиблово Северо-Восточного административного округа г. Москвы и на отдельных территориях городского округа Великий Новгород Новгородской области, а также с представлением в электронной форме полученных сведений в органы государственной статистики.
С представителями ТОГС в Росстате проведены семинары-совещания:
с 14 по 18 мая т.г. - по вопросам актуализации списков адресов домов и составлению организационного плана проведения пробной переписи населения 2018 года;
с 30 июля по 3 августа т.г. - по вопросам проведения пробной переписи населения 2018 года и заполнения переписных документов;
с 10 по 14 сентября т.г. - по вопросам подготовки к обработке материалов ППН-2018 и обработки материалов ППН-2018.
</t>
  </si>
  <si>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390 работ в сроки, установленные Федеральным планом статистических работ.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14 ноября 2017 года № 548 «Об оценке эффективности деятельности органов исполнительной власти субъектов Российской Федерации» размещена на Интернет-портале Росстата 15 августа 2018 г. (Официальная статистика/ Региональная статистика/ Показатели для мониторинга оценки эффективности деятельности субъектов Российской Федерации (http://www.gks.ru/free_doc/new_site/rosstat/pok-monitor/pok-monitor.html);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размещена на Интернет-портале Росстата 30 мая 2018 г. (База данных показателей муниципальных образований-БД ПМО http://www.gks.ru/free_doc/new_site/bd_munst/munst.htm.).
</t>
    </r>
    <r>
      <rPr>
        <sz val="16"/>
        <color rgb="FFFF0000"/>
        <rFont val="Times New Roman"/>
        <family val="1"/>
        <charset val="204"/>
      </rPr>
      <t xml:space="preserve">
</t>
    </r>
    <r>
      <rPr>
        <sz val="16"/>
        <color rgb="FF000000"/>
        <rFont val="Times New Roman"/>
        <family val="1"/>
        <charset val="204"/>
      </rPr>
      <t xml:space="preserve">
</t>
    </r>
  </si>
  <si>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2018 год, оказываются услуги по обеспечению связью центрального аппарата и территориальных органов Росстата.
Заключены государственные контракты:
от 23.04.2018 №1А/2018-48 на предоставление правительственной специальной документальной связи;
от 28.05.2018 №34-ПС/242-2018/ИВС-1 на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(первая очередь).
Переданы неисключительные права (лицензии)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от 04.06.2018 № 43-ТС/242-2018/АксиГру-1 на поставку запасных частей, комплектующих и принадлежностей для обеспечения функционирования информационно-вычислительной системы Росстата (ИВС Росстата).
Выполнена поставка запасных частей комплектующих и принадлежностей для обеспечения функционирования информационно-вычислительной системы Росстата (ИВС Росстата);
от 14.06.2018 № 47-ПС/242-2018/ПрогРешения-1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(первая очередь).
Переданы неисключительные права (лицензии) на использование программного обеспечения системы статистического анализа информационно-вычислительной системы Росстата (ИВС Росстата);
от 14.06.2018 № 49-ПС/242-2018/ПрогРешения-2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(вторая очередь).
Переданы неисключительные права (лицензии) на использование программного обеспечения системы статистического анализа информационно-вычислительной системы Росстата (ИВС Росстата);
от 14.06.2018 на тему № 50-ПС/242-2018/Софтлайн-1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(третья очередь). 
Переданы неисключительные права (лицензии) на использование программного обеспечения системы статистического анализа информационно-вычислительной системы Росстата (ИВС Росстата);
от 14.06.2018 № 52-ПС/242-2018/ИВС-2 на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(вторая очередь).
Переданы неисключительные права (лицензии)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от 17.07.2018 № 68-ЦА/242-2018/Русь-Телеком-2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от 06.08.2018 № 77-ТС/242-2018/Технопрогресс-2 на поставку оборудования для автоматизированных рабочих мест информационно-вычислительной системы Росстата (ИВС Росстата).
Выполнена поставка оборудования для автоматизированных рабочих мест информационно-вычислительной системы Росстата (ИВС Росстата);
от 18.10.2018 № 98-ТС/242-2018/ГРИНЛАЙН-1 на поставку расходных материалов к автоматизированным рабочим местам информационно-вычислительной системы Росстата (ИВС Росстата).
По результатам проведения электронного аукциона на "Выполнение работ по приведению в соответствие требованиям нормативных документов по защите информации не составляющей государственную тайну Информационно-вычислительной системы Росстата (ИВС Росстата)" ведутся работы по заключению контракта http://zakupki.gov.ru/epz/order/notice/ea44/view/common-info.html?regNumber=0173100011918000104).
</t>
  </si>
  <si>
    <t xml:space="preserve">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19 февраля т.г. на заседании МРГ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Приказами Росстата утверждены:
от 28.03.2018 № 139 - отдельные документы пробной переписи населения 2018 года: инструкции по актуализации списков адресов домов в городских и сельских населенных пунктах для регистратора и для территориальных органов Росстата; указатели для переписных и инструкторских участков; формы - №№ 5-9, №11, Обложка. «Обложка на переписные документы», С «Список лиц», КС «Список лиц для контроля за заполнением переписных листов» и СПР «Справка о прохождении переписи»;
от 15.05.1018 № 309 - формы переписных листов пробной переписи населения 2018 года; 
от 10.07.2018 № 427 - Инструкция о порядке проведения пробной переписи населения 2018 года и заполнения переписных документов; формы - № 2, № 3 (ПЛ), № 3 (ПК), № 4 и № 10; 
от 17.07.2018 № 441 - Основные методологические и организационные положения пробной переписи населения 2018 года; 
от 24.07.2018 № 451 - Инструкция о порядке комплектования материалов пробной переписи населения 2018 года по массивам и Инструкция о порядке подготовки материалов пробной переписи населения 2018 года к обработке; 
от 31.07.2018 № 467 - Инструкция по составлению организационного плана проведения пробной переписи населения 2018 года в муниципальных образованиях;
от 15.08.2018 № 504 - Календарный план и план-график подготовки, проведения пробной переписи населения 2018 года, обработки полученных сведений и подведения итогов;
от 29.08.2018 № 526 - о получении административных данных по лицам, зарегистрированными по месту жительства и по месту пребывания.
С 1 по 31 октября 2018 года проведена пробная перепись населения в Эльбрусском муниципальном районе Кабардино-Балкарской Республики, муниципальном районе «Хангаласский улус» Республики Саха (Якутия), Алеутском муниципальном районе Камчатского края, городском округе - городе Минусинск Красноярского края, Нижнеудинском и Катангском муниципальных районах Иркутской области, городском округе Великий Новгород Новгородской области, поселоке городского типа Южно-Курильск муниципального образования «Южно-Курильский городской округ» Сахалинской области, районе Свиблово Северо-Восточного административного округа г. Москвы, внутригородском муниципальном образовании Санкт-Петербурга муниципальном округе Княжево.
В рамках заключенных государственных контрактов:
завершены 1-е этапы работ по 2 научно-исследовательским работам;
выполнены работы развития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в части: разработки модулей; апробации различных способов сбора сведений о населении с использованием контрольного примера (стационарные участки и через сеть "Интернет", проведения нагрузочного тестирования ПО для сбора сведений через сеть "Интернет"; подготовки персонала по порядку проведения пробной переписи населения 2018 и заполнения переписных документов (работа с мобильными устройствами); 
разработаны бланки машиночитаемых документов для проведения пробной переписи населения 2018 года;
поставлены средства криптографической защиты информации информационно-вычислительной системы Росстата для обеспечения мероприятий проведения пробной переписи населения 2018 года;
переданы права на использование неисключительных прав (лицензий) на использование программного обеспечения для информационно-вычислительной системы Росстата;
поставлены технические средства для автоматизированных рабочих мест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Заключены государственные контракты на: 
выполнение работ, связанных с развитием АС ВПН ИВС Росстата в части разработки программного обеспечения: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выполнение работ, связанных с обработкой материалов и получением итогов пробной переписи населения 2018 года;
поставку бланочной продукции, настенных тематических календарей и продукции с символикой пробной переписи населения 2018 года в центральный аппарат и территориальные органы Росстата;
выполнение работ по специальной подготовке переписного персонала для проведения пробной переписи населения 2018 года, экспертизе комплекса методических решений, применяемых при проведении в 2018 году пробной переписи населения, анализу возможности использования административных и иных данных, содержащих сведения о населении, для переписей населения;
выполнение работ по оценке эффективности организационно-технологической схемы работ по подготовке и сбору информации о населении, проводимых в рамках пробной переписи населения 2018 года в целях оптимизации процессов подготовки и сбора сведений о населении при проведении Всероссийской переписи населения 2020 года;
выполнение работ, связанных со сбором сведений о населении при проведении в 2018 году пробной переписи населения в муниципальном районе "Хангаласский улус" Республики Саха (Якутия), Нижнеудинском муниципальном районе Иркутской области, районе Свиблово Северо-Восточного административного округа г. Москвы и на отдельных территориях городского округа Великий Новгород Новгородской области, а также с представлением в электронной форме полученных сведений в органы государственной статистики;
В ходе выполнения работ, связанных с развитием АС ВПН ИВС Росстата заключено дополнительное соглашение к Государственному контракту от 13.06.2018 №45-ППН/242-2018/КРОК Регион-2 и к Государственному контракту от 04.10.2018 № 91-ППН/242-2018/КРОКИН-1.
С представителями территориальных органов государственной статистики в Росстате проведены семинары-совещания: 
в мае т.г. - по вопросам актуализации списков адресов домов и составлению организационного плана проведения пробной переписи населения 2018 года; 
в июле-августе т.г. - по вопросам проведения пробной переписи населения 2018 года и заполнения переписных документов; 
в сентябре т.г. - по вопросам подготовки к обработке материалов ППН-2018 и обработки материалов ППН-2018.
</t>
  </si>
  <si>
    <r>
      <t xml:space="preserve">Заключены государственные контракты на выполнение научно-исследовательских работ:
от 13.06.2018 № 48-НР-ППН-2018/НИИ-4 по теме: «Разработка алгоритмов проведения импутации при создании автоматизированной системы для обработки материалов ВПН-2020». Работы по 1 этапу завершены: разработаны алгоритмы проведения импутации при обработке материалов переписей населения с учетом результатов восстановления отсутствующих сведений при проведении Всероссийской переписи населения 2010 года и предложения по мониторингу работы алгоритмов импутации, позволяющие оценить правильность и эффективность их выполнения (акт сдачи-приемки выполненных работ №1 от 17.07.2018 по Государственному контракту от 13.06.2018 № 48-НР-ППН-2018/НИИ-4);
от 13.06.2018 № 54-НР-ППН-2018/Русь-Телеком-1 по теме: «Разработка алгоритмов обеспечения конфиденциальности данных при создании автоматизированной системы для обработки материалов ВПН-2020». Работы по 1 этапу завершены: разработаны алгоритмы и средства обеспечения конфиденциальности данных при проведении сбора сведений о населении, передаче материалов Всероссийской переписи населения 2020 года и их автоматизированной обработке при создании автоматизированной системы подготовки, проведения и подведения итогов ВПН-2020 (акт сдачи-приемки выполненных работ №1 от 30.07.2018 по Государственному контракту от 13.06.2018 № 54-НР-ППН-2018/Русь-Телеком-1).
</t>
    </r>
    <r>
      <rPr>
        <sz val="16"/>
        <color rgb="FF000000"/>
        <rFont val="Times New Roman"/>
        <family val="1"/>
        <charset val="204"/>
      </rPr>
      <t xml:space="preserve">
</t>
    </r>
  </si>
  <si>
    <t xml:space="preserve">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Заключено дополнительное соглашение от 28.09.2018 №1 к ГК от 13.06.2018 №45-ППН/242-2018/КРОК Регион-2. 
Выполнены работы развития АС ВПН в части разработки модулей: 
создания электронных переписных листов; анализа консистентности сведений о населении из административных источников; первичной обработки, хранения и передачи данных, введенных через сеть "Интернет"; загрузки нормативно-справочной информации; актуализации адресов помещений; мониторинга актуализации адресов помещений; мониторинга процесса формирования организационного плана проведения переписи;
переписного районирования; тиражирования бумажных комплектов регистраторов; подготовки данных для заполнения переписчиками ЭПЛ при опросе населения на стационарных участках; мониторинга процесса подготовки данных для заполнения электронных переписных листов через сеть "Интернет"; загрузки сведений о населении со стационарного участка; хранения и передачи данных, введенных через сеть "Интернет"; сопоставления версий первичных данных;
от 14.06.2018 № 46-ППН/242-2018/ООО «Аттестационный центр»-1 на поставку средств криптографической защиты информации информационно-вычислительной системы Росстата (ИВС Росстата) для обеспечения мероприятий проведения пробной переписи населения 2018 года.
Поставлены средства криптографической защиты информации информационно-вычислительной системы Росстата для обеспечения мероприятий проведения пробной переписи населения 2018 года;
от 15.06.2018 № 53-ППН/242-2018/КрастКом-1 на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Переданы права на использование неисключительных прав (лицензий) на использование программного обеспечения для информационно-вычислительной системы Росстата;
от 19.07.2018 № 67-ППН/242-2018/Технопрогресс-1 на поставку технических средств для автоматизированных рабочих мест информационно-вычислительной системы Росстата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Заключено дополнительное соглашение от 14.08.2018 №1 к ГК от 19.07.2018 № 67-ППН/242-2018/Технопрогресс-1.
В соответствии с условиями контракта в территориальные органы Росстата поставлены технические средства для автоматизированных рабочих мест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от 18.09.2018 № 85-ВПН/242-2018/КРОК Регион-3 на выполнение работ по развитию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Выполнены работы развития АС ВПН в части: подготовки персонала по порядку проведения пробной переписи населения 2018 и заполнения переписных документов (работа с мобильными устройствами);
от 04.10.2018 № 91-ППН/242-2018/КРОКИН-1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Заключено дополнительное соглашение от 26.10.2018 №1 к ГК от 04.10.2018 № 91-ППН/242-2018/КРОКИН-1;
от 22.10.2018 № 100-ППН-2018/САТЕЛ-1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Доведены средства до территориальных органов Росстата на приобретение расходных материалов для офисного оборудования и оказание услуг связи, на заключение гражданско-правовых договоров с администраторами локально-вычислительной сети, кодировщиками статистической информации, операторами ввода статистической информации, операторами формального и логического контроля,  администраторами по сбору информации с планшетного компьютера, связанных со сбором сведений о населении, их обработкой и подведением итогов пробной переписи населения 2018 года.
</t>
  </si>
  <si>
    <r>
      <t xml:space="preserve">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Разработаны бланки машиночитаемых документов для проведения пробной переписи населения 2018 года. Выполнены работы развития АС ВПН в части: апробации различных способов сбора сведений о населении с использованием контрольного примера (стационарные участки и через сеть "Интернет", проведения нагрузочного тестирования ПО для сбора сведений через сеть "Интернет";
от 18.09.2018 №85-ВПН/242-2018/КРОК Регион-3 на выполнение работ по развитию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от 04.10.2018 № 90-ППН-2018/Прайм ГРУП-3 на выполнение работ, связанных с обработкой материалов и получением итогов пробной переписи населения 2018 года;
от 04.10.2018 № 91-ППН/242-2018/КРОКИН-1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от 22.10.2018 № 100-ППН-2018/САТЕЛ-1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Доведены средства до территориальных органов Росстата на заключение гражданско-правовых договоров с администраторами локально-вычислительной сети, кодировщиками статистической информации, операторами ввода статистической информации, операторами формального и логического контроля, администраторами по сбору информации с планшетного компьютера, связанных со сбором сведений о населении, их обработкой и подведением итогов пробной переписи населения 2018 года.
</t>
    </r>
    <r>
      <rPr>
        <sz val="16"/>
        <color rgb="FFFF0000"/>
        <rFont val="Times New Roman"/>
        <family val="1"/>
        <charset val="204"/>
      </rPr>
      <t xml:space="preserve">
</t>
    </r>
    <r>
      <rPr>
        <sz val="16"/>
        <color rgb="FF000000"/>
        <rFont val="Times New Roman"/>
        <family val="1"/>
        <charset val="204"/>
      </rPr>
      <t xml:space="preserve">
</t>
    </r>
  </si>
  <si>
    <t xml:space="preserve">Разработанная Росстатом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и муниципальным образованиям одобрена Минэкономразвития России и утверждена приказом Росстата от 23.01.2018 № 24. 
Опубликованы окончательные итоги ВСХП-2016:
электронная версия Тома 2 «Число объектов Всероссийской сельскохозяйственной переписи 2016 года, трудовые ресурсы и их характеристика» - 17 мая 2018 года на официальном сайте Росстата (http://www.gks.ru/free_doc/new_site/business/sx/vsxp2016/VSXP_2016_T_2_web.pdf) и в книжном издании - 31 мая 2018 года;
электронная версия Тома 3 «Земельные ресурсы» - 20 июня 2018 года на официальном сайте Росстата (http://www.gks.ru/free_doc/new_site/business/sx/vsxp2016/VSXP_2016_T_3_web.pdf).;
электронная версия Тома 7 «Всероссийская сельскохозяйственная перепись 2016 года: программа, методология и организация проведения» - 9 июля 2018 года на официальном сайте Росстата (http://www.gks.ru/free_doc/new_site/business/sx/vsxp2016/VSXP_2016_T_7_web.pdf); 
электронная версия Тома 4. «Посевные площади сельскохозяйственных культур и площади многолетних насаждений и ягодных культур». Книга 1. «Площади сельскохозяйственных культур и многолетних насаждений" - 26 июля 2018 года на официальном сайте Росстата (http://www.gks.ru/free_doc/new_site/business/sx/vsxp2016/VSXP_2016%20T_4_K1_web.pdf);
электронная версия Тома 5. «Поголовье сельскохозяйственных животных». Книга 1. «Поголовье сельскохозяйственных животных. Структура поголовья сельскохозяйственных животных» - 16 августа 2018 года на официальном сайте Росстата (http://www.gks.ru/free_doc/new_site/business/sx/vsxp2016/VSHP%202016_T5_k1_web.pdf);
электронная версия Тома 4. «Посевные площади сельскохозяйственных культур и площади многолетних насаждений и ягодных культур». Книга 2. «Структура посевных площадей. Группировки объектов переписи по размеру посевных площадей» - 12 сентября 2018 года на официальном сайте Росстата (http://www.gks.ru/free_doc/new_site/business/sx/vsxp2016/Tom4_kn2.pdf);
электронная версия Тома 6 «Технические средства, производственные помещения и инфраструктура» - 13 сентября 2018 года на официальном сайте Росстата (http://www.gks.ru/free_doc/new_site/business/sx/vsxp2016/VSHP%202016%20T%206.pdf). 
электронная версия Тома 1. Книга 1 «Основные итоги Всероссийской сельскохозяйственной переписи 2016 года по Российской Федерации» - 28 сентября 2018 года на официальном сайте Росстата http://www.gks.ru/free_doc/new_site/business/sx/vsxp2016/VSHP_2016_T1_k1.pdf;
электронная версия Тома 1. Книга 2 «Основные итоги Всероссийской сельскохозяйственной переписи 2016 года по субъектам Российской Федерации» - 19 октября 2018 года на официальном сайте Росстата http://www.gks.ru/free_doc/new_site/business/sx/vsxp2016/VSHP_2016_T1_k2.pdf;
Заключен Государственный контракт от 28.05.2018 №38-НР-ВСХП-2018/СТАТЭКОН-1 на выполнение научно-исследовательской работы по теме: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
Заключено дополнительное соглашение № 1 от 01.06.2018 к Государственному контракту от 23.04.2018 года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В рамках Государственного контракта выполнены:
работы по развитию специализированного программного обеспечения АС ВСХП в части формирования алгоритмов автокоррекции и импутации первичных данных, макетов окончательных итогов ВСХП-2016, подсистемы сопоставления итогов ВСХП 2006 и ВСХП 2016; 
работы по аттестации федерального и регионального уровней АС ВСХП -2016 по требованиям безопасности информации; 
работы по развитию специализированного программного обеспечения АС ВСХП в составе: подсистемы ведения генеральной совокупности сельхозпроизводителей, подсистемы формирования выборочных совокупностей обследований межпереписного персонала. Выполнено информационно-технологическое сопровождение АС ВСХП;
работы по обработке материалов ВСХП-2016 на федеральном уровне во 2-3 кварталах 2018 г.
</t>
  </si>
  <si>
    <t>По итогам проведения конкурсных процедур заключен Государственный контракт от 28.05.2018 №38-НР-ВСХП-2018/СТАТЭКОН-1 на выполнение научно-исследовательской работы по теме: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t>
  </si>
  <si>
    <r>
      <t xml:space="preserve">Заключен Государственный контракт от 23.04.2018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Выполнены работы по развитию специализированного программного обеспечения АС ВСХП в части формирования алгоритмов автокоррекции и импутации первичных данных, макетов окончательных итогов ВСХП-2016, подсистемы сопоставления итогов ВСХП 2006 и ВСХП 2016. Проведены работы по аттестации федерального и регионального уровней АС ВСХП -2016 по требованиям безопасности информации. 
Заключено дополнительное соглашение № 1 от 01.06.2018 к Государственному контракту от 23.04.2018 № 21-ВСХП/242-2018/ПРАЙМ ГРУП-1.
Выполнены работы по развитию специализированного программного обеспечения АС ВСХП в составе: подсистемы ведения генеральной совокупности сельхозпроизводителей, подсистемы формирования выборочных совокупностей обследований межпереписного персонала. Выполнено информационно-технологическое сопровождение АС ВСХП.
</t>
    </r>
    <r>
      <rPr>
        <sz val="16"/>
        <color rgb="FFFF0000"/>
        <rFont val="Times New Roman"/>
        <family val="1"/>
        <charset val="204"/>
      </rPr>
      <t xml:space="preserve">
</t>
    </r>
    <r>
      <rPr>
        <sz val="16"/>
        <color rgb="FF000000"/>
        <rFont val="Times New Roman"/>
        <family val="1"/>
        <charset val="204"/>
      </rPr>
      <t xml:space="preserve">
</t>
    </r>
  </si>
  <si>
    <t xml:space="preserve">Минэкономразвития России одобрен проект программы публикации окончательных итогов Всероссийской сельскохозяйственной переписи 2016 года (письмо от 10.01.2018 № 66-АГ/Д18и).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муниципальным образованиям утверждена приказом Росстата от 23.01.2018 № 24 (http://www.gks.ru/free_doc/new_site/business/sx/vsxp2014/pr24_230118.pdf).
Заключен Государственный контракт от 23.04.2018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
Заключено дополнительное соглашение № 1 от 01.06.2018 к Государственному контракту от 23.04.2018 № 21-ВСХП/242-2018/ПРАЙМ ГРУП-1.
Выполнены работы по обработке материалов ВСХП-2016 на федеральном уровне во 2-3 кварталах 2018 г.
17 мая 2018 года на официальном сайте Росстата опубликована электронная версия окончательных итогов ВСХП-2016 Том 2 "Число объектов Всероссийской сельскохозяйственной переписи 2016 года, трудовые ресурсы и их характеристика" (http://www.gks.ru/free_doc/new_site/business/sx/vsxp2016/VSXP_2016_T_2_web.pdf) и 31 мая т.г. издана книга Том 2;
20 июня 2018 года на официальном сайте Росстата опубликована электронная версия окончательных итогов ВСХП-2016 Том 3 "Земельные ресурсы"(http://www.gks.ru/free_doc/new_site/business/sx/vsxp2016/VSXP_2016_T_3_web.pdf);
9 июля 2018 года на официальном сайте Росстата опубликована электронная версия окончательных итогов ВСХП-2016 Том 7 "Всероссийская сельскохозяйственная перепись 2016 года: программа, методология и организация проведения" (://www.gks.ru/free_doc/new_site/business/sx/vsxp2016/VSXP_2016_T_7_web.pdf);
26 июля 2018 г. на официальном сайте Росстата опубликована электронная версия Том 4. Посевные площади сельскохозяйственных культур и площади многолетних насаждений и ягодных культур. Книга 1. Площади сельскохозяйственных культур и многолетних насаждений (http://www.gks.ru/free_doc/new_site/business/sx/vsxp2016/VSXP_2016%20T_4_K1_web.pdf);
16 августа 2018 года на официальном сайте Росстата опубликована электронная версия окончательных итогов ВСХП-2016 Том 5. Поголовье сельскохозяйственных животных. Книга 1. Поголовье сельскохозяйственных животных. Структура поголовья сельскохозяйственных животных (http://www.gks.ru/free_doc/new_site/business/sx/vsxp2016/VSHP%202016_T5_k1_web.pdf);
12 сентября 2018 года на официальном сайте Росстата опубликована электронная версия Тома 4. «Посевные площади сельскохозяйственных культур и площади многолетних насаждений и ягодных культур». Книга 2. «Структура посевных площадей. Группировки объектов переписи по размеру посевных площадей» (http://www.gks.ru/free_doc/new_site/business/sx/vsxp2016/Tom4_kn2.pdf);
13 сентября 2018 года на официальном сайте Росстата опубликована электронная версия Тома 6 «Технические средства, производственные помещения и инфраструктура» (http://www.gks.ru/free_doc/new_site/business/sx/vsxp2016/VSHP%202016%20T%206.pdf);
28 сентября 2018 года на официальном сайте Росстата опубликована электронная версия Тома 1. Книга 1 «Основные итоги Всероссийской сельскохозяйственной переписи 2016 года по Российской Федерации» (http://www.gks.ru/free_doc/new_site/business/sx/vsxp2016/VSHP_2016_T1_k1.pdf);
19 октября 2018 года на официальном сайте Росстата опубликована электронная версия Тома 1. Книга 2 «Основные итоги Всероссийской сельскохозяйственной переписи 2016 года по субъектам Российской Федерации» (http://www.gks.ru/free_doc/new_site/business/sx/vsxp2016/VSHP_2016_T1_k2.pdf);
Доведены средства до территориальных органов Росстата, заключены гражданско-правовые договора с операторами по подведению итогов, связанных с обработкой результатов Всероссийской сельскохозяйственной переписи 2016 г.
</t>
  </si>
  <si>
    <r>
      <t xml:space="preserve">Заключен Государственный контракт от 1.06.2018 № 41-ЗВ/242-2018/ДЕПО-1 на тему: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Выполнены работы по обеспечению загрузки в АС ТЗВ федерального уровня необходимой информации, полученной из внешних источников и работы по обеспечению процесса расчета показателей таблиц ресурсов и использования в ценах покупателей.
</t>
    </r>
    <r>
      <rPr>
        <sz val="16"/>
        <color rgb="FF000000"/>
        <rFont val="Times New Roman"/>
        <family val="1"/>
        <charset val="204"/>
      </rPr>
      <t xml:space="preserve">
</t>
    </r>
  </si>
  <si>
    <r>
      <t xml:space="preserve">По итогам проведения открытых конкурсов заключены государственные контракты на выполнение научно-исследовательских работ:
от 28.05.2018 №36-НР-ЗВ-2018\МИРЭА-2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от 2.07.2018 №58-НР-ЗВ-2018/АБК-4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от 20.08.2018 № 81-НР-ЗВ-2018-2019/Инфокомпас-1 по теме: «Разработка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t>
    </r>
    <r>
      <rPr>
        <sz val="16"/>
        <color rgb="FF000000"/>
        <rFont val="Times New Roman"/>
        <family val="1"/>
        <charset val="204"/>
      </rPr>
      <t xml:space="preserve">
</t>
    </r>
  </si>
  <si>
    <t xml:space="preserve">В 2018 году для организации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
в январе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августе сформирован обобщенный информационный фонд с данными в целом по Российской Федерации. В октябре сформированы итоговые (регламентные) таблицы 2-ой очереди с данными в целом по Российской Федерации по 2-му блоку таблиц;
в январе - феврале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мае-июне проведены опросы по программе выборочного наблюдения рациона питания населения с охватом 45 тыс. домохозяйств во всех субъектах Российской Федерации. В июле - августе проведены работы по вводу и контролю первичных статистических данных в территориальных органах Росстата. Сформированы первичный и обобщенный информационные фонды выборочного наблюдения рациона питания населения. В сентябре проводились работы по формальному и логическому контролю обобщенного информационного фонда выборочного наблюдения рациона питания населения;
в марте на Интернет-портале Росстата опубликованы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(http://www.gks.ru/ Официальная статистика/ Население/ Образование/ Итоги федеральных статистических наблюдений/Дополнительное образование детей (форма № 1-ДОП);
в апреле Программа Выборочного наблюдения поведенческих факторов, влияющих на состояние здоровья населения согласована с Минздравом России и Минэкономразвития России. С 20 сентября по 5 октября проведен опрос респондентов. Первичные данные опроса загружены в БД ПФСНЗ 2018 и проведен формально-логический контроль введенной информации;
в сентябре во всех субъектах Российской Федерации проведен опрос домохозяйств по программе Комплексного наблюдения условий жизни населения;
в октябре проведены контрольные мероприятия и начат ввод первичных статистических данных по комплексному наблюдению условий жизни населения во всех субъектах Российской Федерации.  
Приказами Росстата утверждены:
- Календарные планы подготовки, проведения и обработки итогов: Комплексного наблюдения условий жизни населения на 2018-2019 годы (от 02.02.2018 № 47); Выборочного наблюдения поведенческих факторов, влияющих на состояние здоровья населения в 2018 году (от 26.02.2018 № 92 с изм. от 12.07.2018 № 434); Выборочного наблюдения доходов населения и участия в социальных программах на 2018-2020 годы (от 25.05.2018 № 323);
- Основные методологические и организационные положения: Выборочного наблюдения поведенческих факторов, влияющих на состояние здоровья населения (от 12.03.2018 № 110); Комплексного наблюдения условий жизни населения (от 11.05.2018 № 292); Выборочного наблюдения доходов населения и участия в социальных программах (от 20.06.2018 № 383); 
- Планы размещения выборочной совокупности домохозяйств для проведения: Выборочного наблюдения доходов населения и участия в социальных программах в 2019 году (от 13.06.2018 № 368); Выборочного наблюдения поведенческих факторов, влияющих на состояние здоровья населения (от 28.06.2018 № 404); Комплексного наблюдения условий жизни населения в 2018 году (от 29.06.2018 № 408); 
-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(от 6.03.2018 № 107);
- Статистический инструментарий Комплексного наблюдения условий жизни населения (от 22.06.2018 г. № 390); Выборочного наблюдения поведенческих факторов, влияющих на состояние здоровья населения (от 27.07.2018 № 463); Выборочного наблюдения доходов населения и участия в социальных программах в 2019 году (от 31.07.2018 № 471);
- План административно-территориального размещения выборки домохозяйств для проведения Комплексного наблюдения условий жизни населения в 2018 году (от 21.08.2018 № 508).
В рамках заключенных государственных контрактов:
- работы, связанные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в части:
развития подсистемы публикации итогов Выборочного наблюдения рациона питания населения на Интернет-сайте Росстата; подсистемы ввода и кодирования данных, подсистемы проведения формального и логического контроля данных, подсистемы интеграции со смежными системами, подсистемы генерации итоговых и публикационных таблиц, а также работы в части проведения формального и логического контроля первичного информационного фонда, формирования базы данных обобщенного информационного фонда;
подсистем: мониторинга хода обработки данных Выборочного наблюдения доходов населения и участия в социальных программах; формирования базы данных; интеграции со смежными системами; информационно-технологическому сопровождению ПК СДП 2018 г. федерального и регионального уровней, а также работы по формированию базы данных обобщенного информационного фонда, сформированы итоговые регламентные таблицы (1-2 очередь);
подсистемы публикации итогов Комплексного наблюдения условий жизни населения на Интернет-сайте Росстата;
формирования итоговых таблиц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работы, связанные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выполнены в части: доработки подсистемы проведения Выборочного наблюдения поведенческих факторов, влияющих на состояние здоровья населения на планшетном компьютере, подсистемы ведения списка домохозяйств; подсистем ведения НСИ, ввода и кодирования данных, мониторинга в том числе выполнено информационно-технологическое сопровождение федерального и регионального уровней; 
- завершены 1 этапы работ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разработке и апробации рекомендаций по совершенствованию технологии создания и публикации агрегированных показателей выборочного наблюдения доходов населения и участия в социальных программах; подготовке систематизированной статистической информации по качеству и доступности социальных услуг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 выполнены 2 научно-исследовательских работы и по 2 - завершены 1 этапы работ. 
Заключены:
- государственные контракты на поставку канцелярских принадлежностей, бланочной продукции и продукции для фиксации данных респондентами Выборочного наблюдения доходов населения и участия в социальных программах, Комплексного наблюдения условий жизни населения, Выборочного наблюдения поведенческих факторов, влияющих на состояние здоровья населения;
- дополнительные соглашения к Государственному контракту № 42-СДП/242-2018/КРОК Регион-1 от 1.06.2018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и к Государственному контракту от 23.05.2018 № 32-НР-СДП-2018/НИИ-1 на выполнение научно-исследовательской работы по разработке рекомендаций по совершенствованию и актуализации выборочных массивов для проведения в Чеченской Республике Комплексного наблюдения условий жизни населения.
Проводятся конкурсные процедуры на выполнение работ по: 
проведению экспериментальных расчетов показателей уровня потребления продуктов питания и входящих в них пищевых веществ с учетом сезонности;
проведению расчетов показателей доходов населения от самостоятельной занятости на основе интеграции данных выборочного наблюдения доходов населения и участия в социальных программах с данными выборочного обследования рабочей силы и выборочного обследования бюджетов домашних хозяйств;
апробация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2018 г.
</t>
  </si>
  <si>
    <t xml:space="preserve">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Сформированы итоговые таблицы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14.08.2018 № 79-СДП-2018/АБК-5 на выполнение работы по подготовке систематизированной статистической информации по качеству и доступности социальных услуг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Работы по 1 этапу завершены: подготовлена рабочая версия систематизированной статистической информации, которая отражает в динамике за 2013, 2015 и 2017 годы количественные и качественные статистические показатели по итогам выборочного наблюдения качества и доступности социальных услуг (акт сдачи-приемки выполненных работ № 1 от 15.10.2018 по Государственному контракту от 14.08.2018 № 79-СДП-2018/АБК-5).
</t>
  </si>
  <si>
    <t xml:space="preserve">Приказами Росстата утверждены:
от 02.02.2018 № 47 - Календарный план, подготовки проведения и обработки итогов Комплексного наблюдения условий жизни населения на 2018-2019 годы;
от 11.05.2018 № 292 - Основные методологические и организационные положения Комплексного наблюдения условий жизни населения;
от 22.06.2018 г. № 390 - Статистический инструментарий Комплексного наблюдения условий жизни населения;
от 29.06.2018 № 408 - План размещения выборочной совокупности домохозяйств для проведения Комплексного наблюдения условий жизни населения в 2018 году;
от 21.08.2018 № 508 - План административно-территориального размещения выборки домохозяйств для проведения Комплексного наблюдения условий жизни населения в 2018 году.
В период с 15 по 29 сентября 2018 года во всех субъектах Российской Федерации проведен опрос домохозяйств по программе Комплексного наблюдения условий жизни населения.
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по развитию ПК СДП  в части проведения комплексного наблюдения условий жизни населения: подсистемы публикации итогов на Интернет-сайте Росстата;
от 12.07.2018 № 64-НР-СДП-2018/ФГБОУ ВО «ГУУ»-1 на выполнение научно-исследовательской работы по теме: «Разработка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2018 года)». Работы по 1 этапу завершены: на основе анализа информации о ходе проведения выборочного наблюдения использования суточного фонда времени населением (этап 2014 г.) разработаны рекомендации по совершенствованию состава информации, содержащейся в Вопросниках выборочного наблюдения и Дневниках использования времени, актуализации пояснений к статьям Кодификатора видов деятельности для проведения выборочного наблюдения, совершенствованию методологических, организационных положений и инструктивных материалов по порядку организации и проведения выборочного наблюдения, методики и программы обучения персонала на полевом и территориальном уровне, регламента формирования и публикации его итогов (акт сдачи-приемки выполненных работ №1 от 13.09.2018 по Государственному контракту от 12.07.2018 № 64-НР-СДП-2018/ФГБОУ ВО «ГУУ»-1);
от 13.06.2018 № 55-СДП-2018/Бибелот-2 на поставку бланочной продукции Комплексного наблюдения условий жизни населения в центральный аппарат и территориальные органы Росстата;
от 11.07.18 № 60-СДП-2018/Канцерна-2 на поставку канцелярских принадлежностей Комплексного наблюдения условий жизни населения в территориальные органы Росстата;
от 17.07.18 № 63-СДП-2018/ТРИУМФ ПЛЮС-5 на поставку продукции для фиксации данных респондентами Комплексного наблюдения условий жизни населения в территориальные органы Росстата. 
Заключено дополнительное соглашение от 17.08.2018 №1 к Государственному контракту № 42-СДП/242-2018/КРОК Регион-1 от 1.06.2018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для выполнения работ, связанных с расширением программы Комплексного наблюдения условий жизни населения  в целях получения индикаторов,  позволяющих оценить доступность для инвалидов и других маломобильных групп населения к приоритетным объектам и услугам, а также включая доступность транспортной инфраструктуры, объектов торговли и общественного питания.
Выполнены работы по подготовке данных для публикации итогов комплексного наблюдения условий жизни населения и их публикация на сайте Росстата.
Доведены средства до территориальных органов Росстата на заключение гражданско-правовых договоров с операторами формального и логического контроля и операторами ввода статистической информации, связанных с проведением комплексного наблюдения условий жизни населения на 2018 год на региональном уровне, а так же на приобретение расходных материалов для офисного оборудования и оказание услуг связи; приобретены расходные материалы для проведения комплексного наблюдения условий жизни населения и заключены гражданско-правовые договора с временным переписным персоналом на выполнение работ, связанных с проведением комплексного наблюдения. 
Проводятся конкурсные процедуры на выполнение работы по апробация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2018 г. (извещение о проведении открытого конкурса №0173100011918000110 размещено 27.09.2018 на официальном сайте единой информационной системы в сфере закупок).  
В октябре 2018 г. проведены контрольные мероприятия и начат ввод первичных статистических данных по комплексному наблюдению условий жизни населения во всех субъектах Российской Федерации.  
</t>
  </si>
  <si>
    <t xml:space="preserve">Приказами Росстата утверждены:
от 26.02.2018 № 92 - Календарный план по подготовке, проведению и обработке итогов Выборочного наблюдения поведенческих факторов, влияющих на состояние здоровья населения в 2018 году (с изм. от 12.07.2018 № 434);
от 12.03.2018 № 110 - Основные методологические и организационные положения Выборочного наблюдения поведенческих факторов, влияющих на состояние здоровья населения;
от 28.06.2018 № 404 - План размещения выборочной совокупности домохозяйств для проведения Выборочного наблюдения поведенческих факторов, влияющих на состояние здоровья  населения
от 27.07.2018 № 463 - Статистический инструментарий Выборочного наблюдения поведенческих факторов, влияющих на состояние здоровья населения.
Программа Выборочного наблюдения согласована с Минздравом России (письмо от 11.04.2018 № 13-2/2-126) и Минэкономразвития России (письмо от 16.04.2018 № 10075-ОФ/Д04и).
С 21 по 25 мая 2018 г в г. Ялта Республики Крым проведен семинар по вопросам подготовки и проведения выборочного наблюдения поведенческих факторов, влияющих на состояние здоровья населения для специалистов ТОГС, ответственных за проведение выборочного наблюдения на территории субъекта Российской Федерации (в соответствии с п. 4.3 приказа Росстата от 20.04.2018 № 246).
Заключены государственные контракты:
от 01.06.2018 № 42-СДП/242-2018/КРОК Регион-1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Выполнены работы по развитию ПК СДП в части доработки подсистемы проведения Выборочного наблюдения поведенческих факторов, влияющих на состояние здоровья населения на планшетном компьютере, подсистемы ведения списка домохозяйств и в 3 кв. 2018 г.: подсистемы ведения НСИ, подсистемы ввода и кодирования данных, подсистемы мониторинга, а также выполнено информационно-технологическое сопровождение федерального и регионального уровней; 
от 4.06.2018 № 40-НР-СДП-2018/НИИ-3 на выполнение научно-исследовательской работы по теме: «Разработка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федерального статистического наблюдения поведенческих факторов, влияющих на состояние здоровья населения». Работы по контракту завершены: разработаны рекомендации по реализации алгоритмов схемы построения выборочных массивов первичных выборочных единиц и домашних хозяйств в субъектах Российской Федерации, отдельно по городскому и сельскому населению, для проведения опроса респондентов по программе обследования федерального статистического выборочного наблюдения поведенческих факторов, влияющих на состояние здоровья населения (сводный акт от 23.08.2018 по Государственному контракту от 4.06.2018 № 40-НР-СДП-2018/НИИ-3);
от 11.07.18 № 65-СДП-2018/Юнион Трейд-4 на поставку канцелярских принадлежностей Выборочного наблюдения поведенческих факторов, влияющих на состояние здоровья населения в территориальные органы Росстата; 
от 17.07.18 № 62-СДП-2018/ТРИУМФ ПЛЮС-4 на поставку продукции для фиксации данных респондентами Выборочного наблюдения поведенческих факторов, влияющих на состояние здоровья населения в территориальные органы Росстата. 
В сентябре 2018 года территориальные органы Росстата провели подбор и обучение работников, привлекаемых к работам по проведению обследования. С 20 сентября по 5 октября т.г. проведен опрос респондентов. Первичные данные опроса загружены в БД ПФСНЗ 2018 и проведен формально-логический контроль введенной информации.  Работы полевого и регионального уровней закончены.
Доведены средства до территориальных органов Росстата на заключение гражданско-правовых договоров с операторами формального и логического контроля, связанных с проведением выборочного  наблюдения и оплачены услуги связи при проведении выборочного наблюдения поведенческих факторов, влияющих на состояние здоровья населения.
</t>
  </si>
  <si>
    <r>
      <t xml:space="preserve">Доведены средства в территориальные органы Росстата, заключены контракты с временным переписным персоналом для выполнения в период с 9 января по 28 февраля 2018 года работ по уточнению списков респондентов федерального статистического наблюдения, проверке списков отчитавшихся респондентов, подготовке первичных статистических данных к автоматизированной обработке, предусмотренных Основными методологическими и организационными положениями федерального статистического наблюдения за дополнительным образованием и спортивной подготовкой детей, утвержденными приказом Росстата от 27.10.2017 № 707.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опубликованы 30.03.2018 на Интернет-портале Росстата по адресу: http://www.gks.ru/ Официальная статистика/ Население/ Образование/ Итоги федеральных статистических наблюдений/Дополнительное образование детей (форма № 1-ДОП).
</t>
    </r>
    <r>
      <rPr>
        <sz val="16"/>
        <color rgb="FF000000"/>
        <rFont val="Times New Roman"/>
        <family val="1"/>
        <charset val="204"/>
      </rPr>
      <t xml:space="preserve">
</t>
    </r>
  </si>
  <si>
    <t xml:space="preserve">В январе - октябре 2018 года проводились:
-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рабочей силы ежемесячно размещались на официальном сайте Росстата в срочной публикации «Занятость и безработица в Российской Федерации» (http://www.gks.ru/bgd/free/B04_03/Main.htm), других ежемесячных публикациях Росстата в сроки, установленные Федеральным планом статистических работ. 
По результатам обследований за 2017 год, 1 и 2 квартал 2018 года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30 мая и 29 августа т.г. Подготовлен статистический сборник "Рабочая сила, занятость и безработица в России", 2018 г., содержащий данные за 2006-2017 гг., который размещен 27 июля 2018 г. на официальном сайте Росстата (http://www.gks.ru/wps/wcm/connect/rosstat_main/rosstat/ru/statistics/publications/catalog/doc_1139918584312);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5 февраля 2018 г. и дополнены 13 апреля т.г., за январь 2018 года – 26 февраля т.г., за январь-февраль 2018 года – 26 марта т.г., за январь-март 2018 года – 24 апреля т.г. и дополнены 23 мая т.г.,  за январь-июнь 2018 года - 24 июля т.г. и дополнены 17 августа т.г., за январь-сентябрь 2018 года - 23.10.2018  (http://www.gks.ru/wps/wcm/connect/rosstat_main/rosstat/ru/statistics/wages/).
Заключены: 
- 2 дополнительных соглашения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обследования численности и заработной платы работников по категориям в организациях социальной сферы и науки. В соответствии с заключенным ГК осуществляются работы по обеспечению выполнения Производственного плана Росстата на 2018 год в части обследования рабочей силы;
- государственные контракты на: 
выполнение 4 научно-исследовательских работ, из них 1 работа выполнена; 
на поставку бланочной продукции выборочного обследования рабочей силы в центральный аппарат и территориальные органы Росстата;
выполнение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со сбором и обработкой материалов выборочного обследования рабочей силы, этап 2018 года;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ежемесячного выборочного обследования рабочей силы, начиная с 2019 года.
</t>
  </si>
  <si>
    <r>
      <t xml:space="preserve">В январе - октябре 2018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05.02.2018 и дополнены 13.04.2018, за январь 2018 года - 26.02.2018, за январь-февраль 2018 года - 26.03.2018, за январь-март 2018 года - 24.04.2018 и дополнены 23.05.2018, за январь-июнь 2018 года - 24.07.2018 и дополнены 17.08.2018, за январь-сентябрь 2018 года - 23.10.2018 (http://www.gks.ru/wps/wcm/connect/rosstat_main/rosstat/ru/statistics/wages/).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заключены дополнительные соглашения:
от 06.03.2018 № 2 на проведение обследования численности и заработной платы работников по категориям в организациях социальной сферы и науки, 
от 29.08.2018 №3 на проведение обследования рабочей силы и на проведение обследования численности и заработной платы работников по категориям в организациях социальной сферы и науки. 
В соответствии с Федеральным законом от 03.07.2018 № 193-ФЗ «О внесении изменений в Федеральный закон «О федеральном бюджете на 2018 год и на плановый период 2019 и 2020 годов» увеличены бюджетные ассигнования на выполнение дополнительных работ по проведению и обработке итогов статистических наблюдений за средней заработной платой отдельных (целевых) категорий работников социальной сферы и науки.
Доведены средства до территориальных органов Росстата на тиражирование бланков, заключены контракты с временным персоналом для выполнения работ, связанных с проведением наблюдения.
</t>
    </r>
    <r>
      <rPr>
        <sz val="16"/>
        <color rgb="FF000000"/>
        <rFont val="Times New Roman"/>
        <family val="1"/>
        <charset val="204"/>
      </rPr>
      <t xml:space="preserve">
</t>
    </r>
  </si>
  <si>
    <t xml:space="preserve">В январе - феврале 2018 г.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марте 2018 г. в ТОГС разработаны Организационные планы-графики подготовки и проведения Выборочного наблюдения рациона питания населения. 
Приказом Росстата от 6.03.2018 № 107 утверждены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В апреле т.г. в Росстате проведен семинар по вопросам подготовки и проведения выборочного наблюдения рациона питания населения с участием 85 специалистов ТОГС.
В мае 2018 г. проведены опросы по программе выборочного наблюдения рациона питания населения с охватом 45 тыс. домохозяйств во всех субъектах Российской Федерации.
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в части развития подсистемы публикации итогов выборочного наблюдения рациона питания населения на Интернет-сайте Росстата; работы по развитию ПК СДП в части подсистемы ввода и кодирования данных, подсистемы проведения формального и логического контроля данных, подсистемы интеграции со смежными системами, подсистемы генерации итоговых и публикационных таблиц, а также работы в части проведения формального и логического контроля первичного информационного фонда, формирования базы данных обобщенного информационного фонда;
от 02.07.2018 № 59-НР-СДП-2018/МИРЭА-3 на выполнение научно-исследовательской работы по теме: «Разработка алгоритмов по формированию обобщающих показателей пищевой ценности рациона питания населения». Работы по контракту завершены: разработаны алгоритмы формирования и контроля обобщенного информационного фонда и сводных итогов выборочного наблюдения рациона питания населения 2018 года в части, касающейся показателей пищевой ценности рациона питания (сводный акт от 31.10.2018 по Государственному контракту от 02.07.2018 № 59-НР-СДП-2018/МИРЭА-3);
от 13.08.2018 № 78-СДП-2018/СТАТЭКОН-2 на выполнение работ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Работы по 1 этапу завершены: разработана программа обучения, детальная программа проведения обучающих семинаров и стилевое решение, используемое при оформлении учебных и методических материалов (акт сдачи-приемки выполненных работ № 1 от 28.09.2018 по Государственному контракту от 13.08.2018 № 78-СДП-2018/СТАТЭКОН-2);
от 08.10.2018 № 94-СДП-2018/Контур-1 на выполнение работ по разработке и апробации рекомендаций по совершенствованию технологии создания и публикации агрегированных показателей выборочного наблюдения доходов населения и участия в социальных программах. Работы по 1 этапу завершены: проведен анализ и подготовлены рекомендации по оптимизации действующей технологии обработки данных и публикации итогов выборочного наблюдения доходов населения  в целях повышения качества и оперативности расчетов и расширения состава публикуемой информации по вопросам доходов населения и уровня бедности (акт сдачи-приемки выполненных работ № 1 от 11.10.2018 к контракту от 08.10.2018 № 94-СДП-2018/Контур-1).
Доведены средства до территориальных органов Росстата на обучение привлекаемого временного переписного персонала специалистами ТОГС, проведение контрольных мероприятий; заключены гражданско-правовые договора с временным переписным персоналом, операторами формального и логического контроля и операторами ввода статистической информации, связанных с проведением выборочного наблюдения рациона питания населения 2018 г. на региональном уровне, а также приобретены расходные материалы для офисного оборудования и оказание услуг связи. 
В июне 2018 г. завершены опросы по программе выборочного наблюдения рациона питания населения, проведены контрольные мероприятия. Территориальными органами Росстата представлен отчет, содержащий информацию из отчета интервьюера о выполненной работе.
В июле т.г. начаты работы по вводу и контролю первичных статистических данных в территориальных органах Росстата, которые были завершены в августе 2018 г. По итогам выполнения работ сформированы первичный и обобщенный информационные фонды выборочного наблюдения рациона питания населения. В сентябре т. г. проводились работы по формальному и логическому контролю обобщенного информационного фонда выборочного наблюдения рациона питания населения.
Проводятся конкурсные процедуры на выполнение работ по проведению экспериментальных расчетов показателей уровня потребления продуктов питания и входящих в них пищевых веществ с учетом сезонности (извещение о проведении открытого конкурса № 0173100011918000106 размещено 26.09.2018 на официальном сайте единой информационной системы в сфере закупок).  
</t>
  </si>
  <si>
    <t xml:space="preserve">В январе 2018 г.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2018 г.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августе 2018 г. сформирован обобщенный информационный фонд Выборочного наблюдения доходов населения и участия в социальных программах с данными в целом по Российской Федерации. В октябре 2018 г. сформированы итоговые (регламентные) таблицы 2-ой очереди Выборочного наблюдения доходов населения и участия в социальных программах с данными в целом по Российской Федерации по 2-му блоку таблиц.
Приказами Росстата утверждены:
от 25.05.2018 № 323 - Календарный план подготовки, проведения и обработки итогов Выборочного наблюдения доходов населения и участия в социальных программах на 2018-2020 годы;
от 13.06.2018 № 368 - План размещения выборочной совокупности домохозяйств для проведения Выборочного наблюдения доходов населения и участия в социальных программах в 2019 году;
от 20.06.2018 № 383 - Основные методологические и организационные положения выборочного наблюдения доходов населения и участия в социальных программах;
от 31.07.2018 № 471 - Статистический инструментарий Выборочного наблюдения доходов населения и участия в социальных программах  в 2019 году.
Заключены государственные контракты:
от 14.05.2018 № 24-СДП/242-2018/ЛАНИТ-1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по: развитию программного комплекса в части подсистем: мониторинга хода обработки данных Выборочного наблюдения доходов населения и участия в социальных программах; формирования базы данных; интеграции со смежными системами; информационно-технологическому сопровождению ПК СДП 2018 г. федерального и регионального уровней, а также работы по формированию базы данных обобщенного информационного фонда, сформированы итоговые регламентные таблицы (1-2 очередь); 
от 23.05.2018 № 32-НР-СДП-2018/НИИ-1 на выполнение научно-исследовательской работы по теме: «Разработка рекомендаций по формированию выборочных совокупностей для проведения комплексного наблюдения условий жизни населения, выборочных наблюдений по социально-демографическим проблемам в 2019 году и актуализированной основы для создания выборочных совокупностей домашних хозяйств при проведении выборочных наблюдений по социально-демографическим проблемам на период до 2022 года». Работы по 1 этапу завершены: разработаны рекомендации по распределению общего объема выборки первичных выборочных единиц и по административно-территориальному размещению объема выборки по всем субъектам Российской Федерации для проведения комплексного наблюдения условий жизни населения 2018 года, выборочного наблюдения доходов населения и участия в социальных программах 2019 года, выборочного наблюдения использования суточного фонда времени населением 2019 года (акт сдачи-приемки выполненных работ № 1 от 15.06.2018 по Государственному контракту от 23.05.2018 № 32-НР-СДП-2018/НИИ-1); 
от 17.07.18 № 66-СДП-2018/Юнион Трейд-5 на поставку продукции для фиксации данных респондентами Выборочного наблюдения доходов населения и участия в социальных программах в территориальные органы Росстата;
от 06.08.2018 № 73-СДП-2018/ПКГрупп-2 на поставку канцелярских принадлежностей Выборочного наблюдения доходов населения и участия в социальных программах в территориальные органы Росстата;
от 08.08.18 № 75-СДП-2018/МАСТЕР-ЗНАК-1 на поставку бланочной продукции Выборочного наблюдения доходов населения и участия в социальных программах в территориальные органы Росстата.
Заключены дополнительные соглашения:
от 17.08.2018 № 1 к Государственному контракту № 42-СДП/242-2018/КРОК Регион-1 от 1.06.2018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для выполнения работ по формированию  дополнительных таблиц Выборочного наблюдения доходов населения и участия в социальных программах  по разрезу «население, проживающее в домохозяйствах с денежными доходами ниже прожиточного минимума» по итогам за  2015÷2016 годы и по дополнительному разрезу «население, проживающее в домохозяйствах с денежными доходами ниже прожиточного минимума» по итогам за  2013 ÷ 2014 годы;
от 28.09.2018 г. № 1 к Государственному контракту от 23.05.2018 № 32-НР-СДП-2018/НИИ-1 на выполнение научно-исследовательской работы по разработке рекомендаций по совершенствованию и актуализации выборочных массивов для проведения в Чеченской Республике Комплексного наблюдения условий жизни населения.
Доведены средства до территориальных органов Росстата и заключены гражданско-правовые договора с временным переписным персоналом, операторами формального и логического контроля и операторами ввода статистической информации, связанных с проведением выборочного федерального статистического наблюдения доходов населения и участия в социальных программах в 2018 году на региональном уровне, а так же приобретены расходные материалы для офисного оборудования и оказаны услуги связи.
Проводятся конкурсные процедуры на выполнение работ по проведению расчетов показателей доходов населения от самостоятельной занятости на основе интеграции данных выборочного наблюдения доходов населения и участия в социальных программах с данными выборочного обследования рабочей силы и выборочного обследования бюджетов домашних хозяйств (извещение о проведении открытого конкурса № 0173100011918000105 размещено 26.09.2018 на официальном сайте единой информационной системы в сфере закупок).  
</t>
  </si>
  <si>
    <t xml:space="preserve">Заключены государственные контракты: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 соответствии с Техническим заданием и Календарным планом выполнены работы по развитию программного обеспечения ПК ГД-ПТК в части задач 2018 г. (проектирование и разработка модуля настройки моделей метаданных, проектирование новых функций, разработка ПО ПК ГД-ПТК, проведение опытной эксплуатации);
от 1.06.2018 № 41-ЗВ/242-2018/ДЕПО-1 на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 г. 
Выполнены работы по доработке подсистемы формирования базы данных наблюдения на федеральном уровне.
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t>
  </si>
  <si>
    <t xml:space="preserve">По итогам проведения конкурсных процедур заключены государственные контракты: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 соответствии с Техническим заданием и Календарным планом выполнены работы по развитию программного обеспечения ПК ГД-ПТК в части задач 2018 г. (проектирование и разработка модуля настройки моделей метаданных, проектирование новых функций, разработка ПО ПК ГД-ПТК, проведение опытной эксплуатации);
от 28.05.2018 №36-НР-ЗВ-2018\МИРЭА-2 на выполнение научно-исследовательской работы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от 1.06.2018 № 41-ЗВ/242-2018/ДЕПО-1 на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Выполнены работы по: обеспечению загрузки в АС ТЗВ федерального уровня необходимой информации, полученной из внешних источников и работы по обеспечению процесса расчета показателей таблиц ресурсов и использования в ценах покупателей; доработке подсистемы формирования базы данных наблюдения на федеральном уровне;
от 2.07.2018 №58-НР-ЗВ-2018/АБК-4 на выполнение научно-исследовательской работы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от 20.08.2018 № 81-НР-ЗВ-2018-2019/Инфокомпас-1 на выполнение научно-исследовательской работы по теме: «Разработка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t>
  </si>
  <si>
    <r>
      <t xml:space="preserve">Проведены работы по реализации мероприятий Проекта:
координация работ по Проекту на постоянной основе;
утверждены основные проектные документы (план закупок, план реализации и бюджет проекта); 
проведены текущие конкурсные процедуры; 
подготовлена годовая отчетность по Проекту. 
В рамках заключенных контрактов: 
проведен анализ международного стандарта природно-экономического учета, рекомендаций международных организаций и международного опыта национальных статистических служб по расчетам показателей эффективности использования природных ресурсов; дана оценка применимости международного опыта в условиях России; проанализированы источники информации и система показателей, характеризующих эффективность использования природных ресурсов по отдельным видам; проведен анализ рекомендаций международных организаций и имеющихся в РФ источников статистической информации, форм и методологии статистического наблюдения для проведения анализа и учета групп предприятий при построении отраслевых счетов СНС; 
внедрена в эксплуатацию доработанная система АС ГС ОФСН; подготовлена к введению в промышленную эксплуатацию Централизованная система обработки данных.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завершена четвертая очередь работ и внедрена в промышленную эксплуатацию доработанная в рамках четвертой очереди работ система, проведено обучение пользователей Системы в рамках пятой очереди работ;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Разработана централизованная система обработки данных для автоматизации процедур подготовки и проведения обследований, включая поставку программного обеспечения, адаптированного к имеющимся в Росстате планшетным компьютерам; завершена подготовка материалов по совершенствованию подходов к формированию информационной политики в части общесистемного программного обеспечения Росстата; в части инструментария распространения результатов выполнены работы 2-й очереди развития системы, проведено обучение пользователей. Проведен анализ организационных и методологических положений выборочного обследования доходов населения России и программы общеевропейского обследования EU-SILC, подготовлены предложения по стандартизации набора данных для построения эквивалентной российской системы; 
разработаны методические рекомендации по совершенствованию эмпирической базы для внедрения в статистическую практику индексов для комплексной оценки благосостояния и качества жизни по населению в целом и по отдельным группам;
проведен анализ международного опыта по построению демографических таблиц смертности населения, углубленный анализ и экспериментальное моделирование смертности в старших возрастных группах; 
дан сводный анализ методологических особенностей проведения переписей населения и организации текущего учета населения в референтных с Россией странах, проведен анализ качества и полноты данных Всероссийской переписи населения 2010 г. с целью достоверности рассчитанных демографических показателей; 
обеспечено участие сотрудников Росстата в международных мероприятиях по тематике Проекта.
</t>
    </r>
    <r>
      <rPr>
        <sz val="16"/>
        <color rgb="FF000000"/>
        <rFont val="Times New Roman"/>
        <family val="1"/>
        <charset val="204"/>
      </rPr>
      <t xml:space="preserve">
</t>
    </r>
  </si>
  <si>
    <t xml:space="preserve">Внедрена в эксплуатацию доработанная в рамках третьей очереди работ система АС ГС ОФСН.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завершена четвертая очередь работ и внедрена в промышленную эксплуатацию доработанная в рамках четвертой очереди работ система, проведено обучение пользователей Системы в рамках пятой очереди работ;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Разработана централизованная система обработки данных для автоматизации процедур подготовки и проведения обследований, включая поставку программного обеспечения, адаптированного к имеющимся в Росстате планшетным компьютерам; завершена подготовка материалов по Совершенствованию подходов к формированию информационной политики в части общесистемного программного обеспечения Росстата; 
в части инструментария распространения результатов выполнены работы 2-й очереди развития системы, проведено обучение пользователей.
</t>
  </si>
  <si>
    <t xml:space="preserve">Проведен анализ организационных и методологических положений выборочного обследования доходов населения в Российской Федерации, их сопоставление с программой общеевропейского обследования EU-SILC, подготовлены предложения по стандартизации набора данных для построения эквивалентной российской системы; разработаны методические рекомендации по совершенствованию эмпирической базы для внедрения в статистическую практику индексов для комплексной оценки благосостояния и качества жизни по населению в целом и по отдельным группам; проведен анализ международного опыта по построению демографических таблиц смертности населения, углубленный анализ и экспериментальное моделирование смертности в старших возрастных группах; выполнен сводный анализ методологических особенностей и практик проведения переписей населения и организации текущего учета населения в России и референтных странах, а также подготовлена типология стран мира по характеру и особенностям использования различных источников информации для расчета демографических показателей; проведен анализ качества и полноты данных Всероссийской переписи населения 2010 г. с целью достоверности рассчитанных демографических показателей.
</t>
  </si>
  <si>
    <t xml:space="preserve">В рамках раздела I Плана научно-исследовательских работ Федеральной службы государственной статистики на 2018-2020 гг., утвержденного приказом Росстата от 20.12.2017 № 847 (c изм. и доп. от 29.01.2018 № 37, от 20.03.2018 № 122, от 31.07.2018 № 470), в 2018 году за счет средств текущего финансирования НИОКР предусмотрены к выполнению научными организациями на контрактной основе 8 научно-исследовательских работ. 
Подготовлен и 16 февраля 2018 г. представлен руководству Росстата отчет о результатах выполнения Плана научно-исследовательских работ Росстата за 2017 год, утвержденного приказом Росстата от 12.12.2016 № 788 (с изм. и доп.). 
За 10 месяцев 2018 года подготовлено и утверждено 8 конкурсных документаций на выполнение научно-исследовательских работ. По итогам проведения конкурсных процедур заключены государственные контракты на выполнение 8 научно-исследовательских работ:
от 08.05.2018№ 23-НР-2018/МИРЭА-1 по теме: «Разработка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Работы по контракту завершены: выполнен расчет перспективной численности и возрастно-полового состава населения Российской Федерации до 2075 года и субъектов Российской Федерации до 2035 года (в трех вариантах: низкий, средний, высокий) на основе разработанных сценариев демографического развития Российской Федерации и ее субъектов на долгосрочный период (сводный акт от 04.09.2018 по Государственному контракту от 08.05.2018№ 23-НР-2018/МИРЭА-1);
от 16.05.2018 № 25-НР-2018/АБК-1 по теме: «Разработка алгоритмов перерасчета динамических рядов ВВП и его элементов за период 2011-2016 годов в связи введением в практику новой версии Общероссийского классификатора видов экономической деятельности (ОКВЭД2)»;
от 21.05.2018 № 28-НР-2018/РЭУ-1 по теме: «Разработка основных подходов к статистическому наблюдению за ценами на рынке коммерческой недвижимости с целью получения информации для системы национальных счетов»;
от 21.05.2018 № 29-НР-2018/АБК-2 по теме: «Разработка алгоритмов формирования выборочной совокупности социально ориентированных некоммерческих организаций и распространения полученных данных на генеральную совокупность»;
от 28.05.2018 № 30-НР-2018/РЭУ-2 по теме: «Разработка научно обоснованных подходов к отбору товаров (услуг)-представителей при актуализации набора товаров и услуг для наблюдения за потребительскими ценами и тарифами в целях расчета индекса потребительских цен»;
от 09.06.2018 № 51-НР-2018/АБК-3 по теме: «Разработка алгоритмов пересчета и пересчет ретроспективных показателей инвестиций в основной капитал в сопоставимых ценах в структуре ОКВЭД2 за период 2014-2016 гг.». Работы по 1 этапу завершены: разработаны методологические подходы формирования ретроспективных рядов по инвестициям в основной капитал в текущих ценах в структуре ОКВЭД2 на основе информации, полученной в структуре ОКВЭД2007 по форме федерального статистического наблюдения № П-2 «Сведения об инвестициях в нефинансовые активы» по Российской Федерации (акт сдачи-приемки выполненных работ №1 от 31.08.2018 по Государственному контракту от 09.06.2018 № 51-НР-2018/АБК-3). Заключено дополнительное соглашение от 21.09.2018 №1 к Государственному контракту от 09.06.2018 № 51-НР-2018/АБК-3;
от 10.07.2018 № 61-НР-2018/РЭУ-3 по теме: «Разработка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2018 года)». Работы по 1 этапу завершены: разработаны варианты алгоритмов и обоснование наиболее оптимальных методов расчета показателей доходов от трудовой деятельности наемных работников и самостоятельно занятых лиц с использованием интегрированных информационных источников (акт сдачи-приемки выполненных работ № 1 от 04.09.2018 по Государственному контракту от 10.07.2018 № 61-НР-2018/РЭУ-3);
от 12.10.2018 № 96-НР-2018/ТРИНИТИ-1 по теме: «Разработка рекомендаций по проведению сезонной корректировки набора экономических показателей, разрабатываемых Росстатом, включая рекомендации по подготовке шаблона публикации сезонно скорректированных рядов показателей и шаблона публикации метаданных к ним». 
В результате выполнения научно-исследовательской работы по теме: «Разработка алгоритмов актуализации отдельных показателей Всероссийской переписи населения 2010 года с учетом итогов федерального статистического наблюдения «Социально-демографическое обследование (микроперепись населения) 2015 года» и данных текущей отчетности статистики населения (этап 2018 года)» разработан алгоритм применения весовых коэффициентов при построении произвольных запросов к базе данных микропереписи населения (сводный акт от 10.05.2018 по Государственному контракту от 24.07.2017 № 85-НР-2017-2018/Технократ-1).
</t>
  </si>
  <si>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390 работ. 
На Интернет-портале Росстата размещена официальная статистическая информация:
-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14.11.2017 № 548 «Об оценке эффективности деятельности органов исполнительной власти субъектов Российской Федерации» (15.08.2018 в тематической рубрике «Показатели для мониторинга оценки эффективности деятельности субъектов Российской Федерации» (http://www.gks.ru/free_doc/new_site/rosstat/pok-monitor/pok-monitor.html));
-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28.04.2008 № 607» (30.05.2018 - База данных показателей муниципальных образований-БД ПМО http://www.gks.ru/free_doc/new_site/bd_munst/munst.htm.).
Принято 4 акта Правительства Российской Федерации по внесению изменений в Федеральный план статистических работ. 
Подготовлен и 16 февраля 2018 г. представлен руководству Росстата отчет о результатах выполнения Плана научно-исследовательских работ Росстата за 2017 год. 
За 10 месяцев 2018 года по итогам проведения конкурсных процедур заключены государственные контракты на выполнение 8 научно-исследовательских работ. Информация о проведении конкурсов и заключенных контрактах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осуществляется сопровождение Информационно-вычислительной системы Росстата.
</t>
    </r>
    <r>
      <rPr>
        <sz val="16"/>
        <color rgb="FFFF0000"/>
        <rFont val="Times New Roman"/>
        <family val="1"/>
        <charset val="204"/>
      </rPr>
      <t xml:space="preserve">
</t>
    </r>
    <r>
      <rPr>
        <sz val="16"/>
        <color rgb="FF000000"/>
        <rFont val="Times New Roman"/>
        <family val="1"/>
        <charset val="204"/>
      </rPr>
      <t xml:space="preserve">
</t>
    </r>
  </si>
  <si>
    <t xml:space="preserve">В январе – октябре 2018 г. проводилось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ежемесячно размещались на официальном сайте Росстата в срочной публикации «Занятость и безработица в Российской Федерации» (http://www.gks.ru/bgd/free/B04_03/Main.htm), других ежемесячных публикациях Росстата в сроки, установленные Федеральным планом статистических работ. 
По результатам обследований за 2017 год, 1 и 2 квартал 2018 года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30 мая и 29 августа 2018 г. 
Подготовлен статистический сборник «Рабочая сила, занятость и безработица в России», 2018 г., содержащий динамический ряд данных за 2006-2017 гг. (http://www.gks.ru/wps/wcm/connect/rosstat_main/rosstat/ru/statistics/publications/catalog/doc_1139918584312) 27 июля 2018 г.
Заключено дополнительное соглашение от 06.03.2018 № 2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В соответствии с заключенным Государственным контрактом осуществляются работы по обеспечению выполнения Производственного плана Росстата на 2018 год в части обследования рабочей силы. 
По итогам проведения конкурсных процедур заключены государственные контракты: 
от 22.05.2018 №33-НР-ПЗ-2018/НИИ-2 на выполнение научно-исследовательской работы по теме: «Разработка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2019 году выборочного обследования рабочей силы»; 
от 19.07.2018 №70-НР-ПЗ-2018-2019/ВШЭ-1 на выполнение научно-исследовательской работы по теме: «Разработка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от 23.07.2018 № 69-НР-ПЗ-2018/РУ-4 на выполнение научно-исследовательской работы по теме: «Разработка рекомендаций по совершенствованию расчета численности наемных работников, работающих без официального оформления трудовых отношений, для использования при составлении баланса трудовых ресурсов и определении показателя среднемесячной начисленной заработной платы наемных работников и организациях, у индивидуальных предпринимателей и физических лиц на основе анализа всех источников информации»; 
от 27.07.2018 № 71-НР-ПЗ-2018/ИЭСП-1на выполнение научно-исследовательской работы по теме: «Оптимизация словаря занятий и перечня видов экономической деятельности для использования при кодировании первичных данных выборочного обследования рабочей силы и модульных обследований по социально-демографическим проблемам в условиях перехода на сбор данных в электронном виде». Работы по контракту завершены: разработан Актуализированный Алфавитный словарь занятий, который используется в системе Росстата при кодировании первичных данных выборочного обследования рабочей силы и модульных обследований по социально-демографическим проблемам (об использовании труда мигрантов, о трудоустройстве выпускников образовательных организаций, получивших среднее профессиональное или высшее образование, об участии населения в непрерывном образовании (сводный акт от 26.09.2018 по Государственному контракту от 27.07.2018 № 71-НР-ПЗ-2018/ИЭСП-1);
от 02.10.2018 № 89-ПЗ-2018/ИП Вострикова-2 на поставку бланочной продукции выборочного обследования рабочей силы в центральный аппарат и территориальные органы Росстата;
от 05.10.2018 № 92-ПЗ/242-2018/ПРАЙМ ГРУП-4 на выполнение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со сбором и обработкой материалов выборочного обследования рабочей силы, этап 2018 года;
от 11.10.2018 № 99-РЗ-2018/СТАТЭКОН-3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ежемесячного выборочного обследования рабочей силы, начиная с 2019 года.
Доведены средства до территориальных органов Росстата на услуги транспорта и связи, проведение семинаров, командировочные расходы, автоматизированную обработку данных, проведение контрольных мероприятий. Заключены контракты с временным персоналом, операторами ввода статистической информации, кодировщиками статистической информации на выполнение работ, связанных с проведением и обработкой материалов выборочного обследования рабочей силы.
</t>
  </si>
  <si>
    <t xml:space="preserve">Завершены работы по теме: "Разработка методологии оценки продуктивности природных ресурсов": проведен анализ международного стандарта природно-экономического учета, положений СНС 2008, рекомендаций международных организаций и международный опыт национальных статистических служб по расчетам показателей эффективности использования природных ресурсов; дана оценка применимости международного опыта в условиях России; проанализированы имеющиеся источники информации и разработана система показателей, характеризующих эффективность использования природных ресурсов по отдельным видам (природно-биологические, почвенно-земельные и минерально-энергетические). 
В рамках выполнения 1 этапа работ по теме: "Разработка методологии анализа и учета групп предприятий при построении отраслевых счетов СНС": проведен анализ рекомендаций международных организаций и имеющихся в Российской Федерации источников статистической информации, форм и методологии статистического наблюдения для проведения анализа и учета групп предприятий при построении отраслевых счетов СНС.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</si>
</sst>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Calibri"/>
    </font>
    <font>
      <sz val="16"/>
      <name val="Times New Roman"/>
      <family val="1"/>
      <charset val="204"/>
    </font>
    <font>
      <b/>
      <sz val="16"/>
      <name val="Times New Roman"/>
      <family val="1"/>
      <charset val="204"/>
    </font>
    <font>
      <sz val="16"/>
      <color rgb="FFFF0000"/>
      <name val="Times New Roman"/>
      <family val="1"/>
      <charset val="204"/>
    </font>
    <font>
      <sz val="16"/>
      <color rgb="FF000000"/>
      <name val="Times New Roman"/>
      <family val="1"/>
      <charset val="204"/>
    </font>
    <font>
      <sz val="16"/>
      <name val="Calibri"/>
      <family val="2"/>
      <charset val="204"/>
    </font>
    <font>
      <sz val="11"/>
      <name val="Calibri"/>
      <family val="2"/>
      <charset val="20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0">
    <xf numFmtId="0" fontId="0" fillId="0" borderId="0" xfId="0" applyNumberFormat="1" applyFont="1"/>
    <xf numFmtId="0" fontId="1" fillId="0" borderId="0" xfId="0" applyNumberFormat="1" applyFont="1"/>
    <xf numFmtId="0" fontId="2" fillId="0" borderId="1"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4" fontId="1" fillId="0" borderId="1" xfId="0" applyNumberFormat="1" applyFont="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center" wrapText="1"/>
    </xf>
    <xf numFmtId="0" fontId="1" fillId="0" borderId="0" xfId="0" applyNumberFormat="1" applyFont="1" applyFill="1"/>
    <xf numFmtId="0" fontId="3" fillId="0" borderId="1" xfId="0" applyNumberFormat="1" applyFont="1" applyFill="1" applyBorder="1" applyAlignment="1">
      <alignment horizontal="center" vertical="center"/>
    </xf>
    <xf numFmtId="0" fontId="1" fillId="0" borderId="1" xfId="0" applyNumberFormat="1" applyFont="1" applyFill="1" applyBorder="1" applyAlignment="1">
      <alignment horizontal="justify" vertical="top" wrapText="1"/>
    </xf>
    <xf numFmtId="0" fontId="1" fillId="0" borderId="1" xfId="0" applyNumberFormat="1" applyFont="1" applyBorder="1" applyAlignment="1">
      <alignment horizontal="justify" vertical="top" wrapText="1"/>
    </xf>
    <xf numFmtId="14" fontId="1" fillId="0" borderId="1" xfId="0" applyNumberFormat="1" applyFont="1" applyFill="1" applyBorder="1" applyAlignment="1">
      <alignment horizontal="center" vertical="top" wrapText="1"/>
    </xf>
    <xf numFmtId="0" fontId="1" fillId="0" borderId="1" xfId="0" applyNumberFormat="1" applyFont="1" applyBorder="1" applyAlignment="1">
      <alignment horizontal="justify" vertical="top" wrapText="1"/>
    </xf>
    <xf numFmtId="0" fontId="4" fillId="0" borderId="1" xfId="0" applyNumberFormat="1" applyFont="1" applyBorder="1" applyAlignment="1">
      <alignment horizontal="justify" vertical="top" wrapText="1"/>
    </xf>
    <xf numFmtId="0" fontId="1" fillId="0" borderId="1" xfId="0" applyNumberFormat="1" applyFont="1" applyBorder="1" applyAlignment="1">
      <alignment horizontal="justify" vertical="top" wrapText="1"/>
    </xf>
    <xf numFmtId="4" fontId="1" fillId="0" borderId="1" xfId="0" applyNumberFormat="1" applyFont="1" applyBorder="1" applyAlignment="1">
      <alignment horizontal="center" vertical="top" wrapText="1"/>
    </xf>
    <xf numFmtId="4" fontId="1" fillId="0" borderId="1" xfId="0" applyNumberFormat="1" applyFont="1" applyFill="1" applyBorder="1" applyAlignment="1">
      <alignment horizontal="center" vertical="top" wrapText="1"/>
    </xf>
    <xf numFmtId="4" fontId="1" fillId="0" borderId="2"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0" borderId="3" xfId="0" applyNumberFormat="1" applyFont="1" applyBorder="1" applyAlignment="1">
      <alignment horizontal="center" vertical="top" wrapText="1"/>
    </xf>
    <xf numFmtId="0" fontId="1" fillId="0" borderId="2"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0" borderId="1" xfId="0" applyNumberFormat="1" applyFont="1" applyBorder="1" applyAlignment="1">
      <alignment horizontal="justify" vertical="top" wrapText="1"/>
    </xf>
    <xf numFmtId="4" fontId="1" fillId="0" borderId="1"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1" fillId="0" borderId="2" xfId="0" applyNumberFormat="1" applyFont="1" applyBorder="1" applyAlignment="1">
      <alignment horizontal="justify" vertical="top" wrapText="1"/>
    </xf>
    <xf numFmtId="0" fontId="1" fillId="0" borderId="4" xfId="0" applyNumberFormat="1" applyFont="1" applyBorder="1" applyAlignment="1">
      <alignment horizontal="justify" vertical="top" wrapText="1"/>
    </xf>
    <xf numFmtId="0" fontId="1" fillId="0" borderId="3" xfId="0" applyNumberFormat="1" applyFont="1" applyBorder="1" applyAlignment="1">
      <alignment horizontal="justify" vertical="top" wrapText="1"/>
    </xf>
    <xf numFmtId="0" fontId="4" fillId="0" borderId="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1" fillId="0" borderId="5" xfId="0" applyNumberFormat="1" applyFont="1" applyBorder="1" applyAlignment="1">
      <alignment horizontal="left" vertical="top" wrapText="1"/>
    </xf>
    <xf numFmtId="0" fontId="1" fillId="0" borderId="6"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5" fillId="0" borderId="3" xfId="0" applyNumberFormat="1" applyFont="1" applyBorder="1" applyAlignment="1">
      <alignment horizontal="center" vertical="top" wrapText="1"/>
    </xf>
    <xf numFmtId="0" fontId="5" fillId="0" borderId="3" xfId="0" applyNumberFormat="1" applyFont="1" applyBorder="1" applyAlignment="1">
      <alignment horizontal="left" vertical="top" wrapText="1"/>
    </xf>
    <xf numFmtId="0" fontId="5" fillId="0" borderId="3" xfId="0" applyNumberFormat="1" applyFont="1" applyBorder="1" applyAlignment="1">
      <alignment horizontal="justify" vertical="top" wrapText="1"/>
    </xf>
    <xf numFmtId="0" fontId="1" fillId="0" borderId="2" xfId="0" applyNumberFormat="1" applyFont="1" applyBorder="1" applyAlignment="1">
      <alignment vertical="top" wrapText="1"/>
    </xf>
    <xf numFmtId="0" fontId="5" fillId="0" borderId="3" xfId="0" applyNumberFormat="1" applyFont="1" applyBorder="1" applyAlignment="1">
      <alignment vertical="top" wrapText="1"/>
    </xf>
    <xf numFmtId="0" fontId="5" fillId="0" borderId="4" xfId="0" applyNumberFormat="1" applyFont="1" applyBorder="1" applyAlignment="1">
      <alignment horizontal="center" vertical="top" wrapText="1"/>
    </xf>
    <xf numFmtId="0" fontId="5" fillId="0" borderId="4" xfId="0" applyNumberFormat="1" applyFont="1" applyBorder="1" applyAlignment="1">
      <alignment vertical="top" wrapText="1"/>
    </xf>
    <xf numFmtId="0" fontId="0" fillId="0" borderId="3" xfId="0" applyNumberFormat="1" applyFont="1" applyBorder="1" applyAlignment="1">
      <alignment horizontal="center" vertical="top" wrapText="1"/>
    </xf>
    <xf numFmtId="0" fontId="0" fillId="0" borderId="3" xfId="0" applyNumberFormat="1" applyFont="1" applyBorder="1" applyAlignment="1">
      <alignment horizontal="left" vertical="top" wrapText="1"/>
    </xf>
    <xf numFmtId="0" fontId="1" fillId="0" borderId="2" xfId="0" applyNumberFormat="1" applyFont="1" applyFill="1" applyBorder="1" applyAlignment="1">
      <alignment horizontal="justify" vertical="top" wrapText="1"/>
    </xf>
    <xf numFmtId="0" fontId="1" fillId="0" borderId="3" xfId="0" applyNumberFormat="1" applyFont="1" applyFill="1" applyBorder="1" applyAlignment="1">
      <alignment horizontal="justify" vertical="top" wrapText="1"/>
    </xf>
    <xf numFmtId="0" fontId="4" fillId="0" borderId="2" xfId="0" applyNumberFormat="1" applyFont="1" applyBorder="1" applyAlignment="1">
      <alignment horizontal="justify" vertical="top" wrapText="1"/>
    </xf>
    <xf numFmtId="0" fontId="2" fillId="0" borderId="1" xfId="0" applyNumberFormat="1" applyFont="1" applyBorder="1" applyAlignment="1">
      <alignment horizontal="center" vertical="top" wrapText="1"/>
    </xf>
    <xf numFmtId="0" fontId="0" fillId="0" borderId="3" xfId="0" applyNumberFormat="1" applyFont="1" applyBorder="1" applyAlignment="1">
      <alignment horizontal="justify" vertical="top" wrapText="1"/>
    </xf>
    <xf numFmtId="0" fontId="6" fillId="0" borderId="3" xfId="0" applyNumberFormat="1" applyFont="1" applyBorder="1" applyAlignment="1">
      <alignment horizontal="center" vertical="top" wrapText="1"/>
    </xf>
    <xf numFmtId="0" fontId="5" fillId="0" borderId="4" xfId="0" applyNumberFormat="1"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tabSelected="1" topLeftCell="A118" zoomScale="40" zoomScaleNormal="40" workbookViewId="0">
      <selection activeCell="A118" sqref="A118:L122"/>
    </sheetView>
  </sheetViews>
  <sheetFormatPr defaultColWidth="25" defaultRowHeight="20.25" x14ac:dyDescent="0.3"/>
  <cols>
    <col min="1" max="1" width="5.42578125" style="1" customWidth="1"/>
    <col min="2" max="2" width="39.7109375" style="1" customWidth="1"/>
    <col min="3" max="3" width="8.28515625" style="1" customWidth="1"/>
    <col min="4" max="4" width="27.42578125" style="1" customWidth="1"/>
    <col min="5" max="5" width="18.28515625" style="1" customWidth="1"/>
    <col min="6" max="6" width="18.42578125" style="1" customWidth="1"/>
    <col min="7" max="7" width="20.42578125" style="1" customWidth="1"/>
    <col min="8" max="8" width="206.7109375" style="1" customWidth="1"/>
    <col min="9" max="9" width="22.140625" style="1" customWidth="1"/>
    <col min="10" max="10" width="23.28515625" style="1" customWidth="1"/>
    <col min="11" max="11" width="23.7109375" style="1" customWidth="1"/>
    <col min="12" max="12" width="22.140625" style="1" customWidth="1"/>
    <col min="13" max="13" width="25" style="1" customWidth="1"/>
    <col min="14" max="16384" width="25" style="1"/>
  </cols>
  <sheetData>
    <row r="1" spans="1:12" ht="26.45" customHeight="1" x14ac:dyDescent="0.3">
      <c r="A1" s="30" t="s">
        <v>104</v>
      </c>
      <c r="B1" s="30"/>
      <c r="C1" s="30"/>
      <c r="D1" s="30"/>
      <c r="E1" s="30"/>
      <c r="F1" s="30"/>
      <c r="G1" s="30"/>
      <c r="H1" s="30"/>
      <c r="I1" s="30"/>
      <c r="J1" s="30"/>
      <c r="K1" s="30"/>
      <c r="L1" s="30"/>
    </row>
    <row r="2" spans="1:12" ht="26.45" customHeight="1" x14ac:dyDescent="0.3">
      <c r="A2" s="31" t="s">
        <v>105</v>
      </c>
      <c r="B2" s="31"/>
      <c r="C2" s="31"/>
      <c r="D2" s="31"/>
      <c r="E2" s="31"/>
      <c r="F2" s="31"/>
      <c r="G2" s="31"/>
      <c r="H2" s="31"/>
      <c r="I2" s="31"/>
      <c r="J2" s="31"/>
      <c r="K2" s="31"/>
      <c r="L2" s="31"/>
    </row>
    <row r="3" spans="1:12" ht="26.45" customHeight="1" x14ac:dyDescent="0.3">
      <c r="A3" s="31" t="s">
        <v>106</v>
      </c>
      <c r="B3" s="31"/>
      <c r="C3" s="31"/>
      <c r="D3" s="31"/>
      <c r="E3" s="31"/>
      <c r="F3" s="31"/>
      <c r="G3" s="31"/>
      <c r="H3" s="31"/>
      <c r="I3" s="31"/>
      <c r="J3" s="31"/>
      <c r="K3" s="31"/>
      <c r="L3" s="31"/>
    </row>
    <row r="4" spans="1:12" ht="69.95" customHeight="1" x14ac:dyDescent="0.3">
      <c r="A4" s="56" t="s">
        <v>107</v>
      </c>
      <c r="B4" s="56" t="s">
        <v>108</v>
      </c>
      <c r="C4" s="56" t="s">
        <v>109</v>
      </c>
      <c r="D4" s="56" t="s">
        <v>110</v>
      </c>
      <c r="E4" s="56" t="s">
        <v>111</v>
      </c>
      <c r="F4" s="56" t="s">
        <v>112</v>
      </c>
      <c r="G4" s="56" t="s">
        <v>113</v>
      </c>
      <c r="H4" s="56" t="s">
        <v>114</v>
      </c>
      <c r="I4" s="56" t="s">
        <v>115</v>
      </c>
      <c r="J4" s="56"/>
      <c r="K4" s="56"/>
      <c r="L4" s="56" t="s">
        <v>116</v>
      </c>
    </row>
    <row r="5" spans="1:12" ht="127.5" customHeight="1" x14ac:dyDescent="0.3">
      <c r="A5" s="56"/>
      <c r="B5" s="56"/>
      <c r="C5" s="56"/>
      <c r="D5" s="56"/>
      <c r="E5" s="56"/>
      <c r="F5" s="56"/>
      <c r="G5" s="56"/>
      <c r="H5" s="56"/>
      <c r="I5" s="2" t="s">
        <v>117</v>
      </c>
      <c r="J5" s="2" t="s">
        <v>118</v>
      </c>
      <c r="K5" s="2" t="s">
        <v>119</v>
      </c>
      <c r="L5" s="56"/>
    </row>
    <row r="6" spans="1:12" ht="24.75" customHeight="1" x14ac:dyDescent="0.3">
      <c r="A6" s="2" t="s">
        <v>120</v>
      </c>
      <c r="B6" s="2" t="s">
        <v>121</v>
      </c>
      <c r="C6" s="2" t="s">
        <v>122</v>
      </c>
      <c r="D6" s="2" t="s">
        <v>123</v>
      </c>
      <c r="E6" s="2" t="s">
        <v>124</v>
      </c>
      <c r="F6" s="2" t="s">
        <v>125</v>
      </c>
      <c r="G6" s="2" t="s">
        <v>126</v>
      </c>
      <c r="H6" s="2" t="s">
        <v>127</v>
      </c>
      <c r="I6" s="2" t="s">
        <v>128</v>
      </c>
      <c r="J6" s="2" t="s">
        <v>129</v>
      </c>
      <c r="K6" s="2" t="s">
        <v>130</v>
      </c>
      <c r="L6" s="2" t="s">
        <v>131</v>
      </c>
    </row>
    <row r="7" spans="1:12" ht="24.75" customHeight="1" x14ac:dyDescent="0.3">
      <c r="A7" s="30" t="s">
        <v>0</v>
      </c>
      <c r="B7" s="30"/>
      <c r="C7" s="30"/>
      <c r="D7" s="30"/>
      <c r="E7" s="30"/>
      <c r="F7" s="30"/>
      <c r="G7" s="30"/>
      <c r="H7" s="30"/>
      <c r="I7" s="30"/>
      <c r="J7" s="30"/>
      <c r="K7" s="30"/>
      <c r="L7" s="30"/>
    </row>
    <row r="8" spans="1:12" ht="23.25" customHeight="1" x14ac:dyDescent="0.3">
      <c r="A8" s="3"/>
      <c r="B8" s="4" t="s">
        <v>1</v>
      </c>
      <c r="C8" s="3" t="s">
        <v>1</v>
      </c>
      <c r="D8" s="3" t="s">
        <v>2</v>
      </c>
      <c r="E8" s="3" t="s">
        <v>2</v>
      </c>
      <c r="F8" s="3" t="s">
        <v>2</v>
      </c>
      <c r="G8" s="3" t="s">
        <v>2</v>
      </c>
      <c r="H8" s="3" t="s">
        <v>2</v>
      </c>
      <c r="I8" s="5"/>
      <c r="J8" s="5"/>
      <c r="K8" s="5"/>
      <c r="L8" s="5"/>
    </row>
    <row r="9" spans="1:12" ht="24.75" customHeight="1" x14ac:dyDescent="0.3">
      <c r="A9" s="30" t="s">
        <v>3</v>
      </c>
      <c r="B9" s="30"/>
      <c r="C9" s="30"/>
      <c r="D9" s="30"/>
      <c r="E9" s="30"/>
      <c r="F9" s="30"/>
      <c r="G9" s="30"/>
      <c r="H9" s="30"/>
      <c r="I9" s="30"/>
      <c r="J9" s="30"/>
      <c r="K9" s="30"/>
      <c r="L9" s="30"/>
    </row>
    <row r="10" spans="1:12" ht="24" customHeight="1" x14ac:dyDescent="0.3">
      <c r="A10" s="3"/>
      <c r="B10" s="4" t="s">
        <v>1</v>
      </c>
      <c r="C10" s="3" t="s">
        <v>1</v>
      </c>
      <c r="D10" s="3" t="s">
        <v>2</v>
      </c>
      <c r="E10" s="3" t="s">
        <v>2</v>
      </c>
      <c r="F10" s="3" t="s">
        <v>2</v>
      </c>
      <c r="G10" s="3" t="s">
        <v>2</v>
      </c>
      <c r="H10" s="3" t="s">
        <v>2</v>
      </c>
      <c r="I10" s="18">
        <f>I11+I24+I49+I65+I81+I116+I126</f>
        <v>19128444.899999999</v>
      </c>
      <c r="J10" s="18">
        <v>16523076.6</v>
      </c>
      <c r="K10" s="18">
        <f>K11+K24+K49+K65+K81+K116+K126</f>
        <v>12396725</v>
      </c>
      <c r="L10" s="18">
        <f>L11+L24+L49+L65+L81+L116+L126</f>
        <v>5750393.0099999998</v>
      </c>
    </row>
    <row r="11" spans="1:12" ht="384" customHeight="1" x14ac:dyDescent="0.3">
      <c r="A11" s="3" t="s">
        <v>4</v>
      </c>
      <c r="B11" s="4" t="s">
        <v>5</v>
      </c>
      <c r="C11" s="3" t="s">
        <v>1</v>
      </c>
      <c r="D11" s="3" t="s">
        <v>6</v>
      </c>
      <c r="E11" s="3" t="s">
        <v>7</v>
      </c>
      <c r="F11" s="3"/>
      <c r="G11" s="3" t="s">
        <v>2</v>
      </c>
      <c r="H11" s="11" t="s">
        <v>164</v>
      </c>
      <c r="I11" s="17">
        <f>I12+I15+I19</f>
        <v>14140871.300000001</v>
      </c>
      <c r="J11" s="17">
        <v>11456936.300000001</v>
      </c>
      <c r="K11" s="17">
        <f>K12+K15+K19</f>
        <v>10517771.300000001</v>
      </c>
      <c r="L11" s="17">
        <f>L12+L15+L19</f>
        <v>1898804.6</v>
      </c>
    </row>
    <row r="12" spans="1:12" ht="360" customHeight="1" x14ac:dyDescent="0.3">
      <c r="A12" s="3" t="s">
        <v>8</v>
      </c>
      <c r="B12" s="4" t="s">
        <v>9</v>
      </c>
      <c r="C12" s="3" t="s">
        <v>1</v>
      </c>
      <c r="D12" s="3" t="s">
        <v>10</v>
      </c>
      <c r="E12" s="3" t="s">
        <v>7</v>
      </c>
      <c r="F12" s="3"/>
      <c r="G12" s="3" t="s">
        <v>2</v>
      </c>
      <c r="H12" s="12" t="s">
        <v>137</v>
      </c>
      <c r="I12" s="5">
        <v>13041027.199999999</v>
      </c>
      <c r="J12" s="5">
        <v>10357867.199999999</v>
      </c>
      <c r="K12" s="5">
        <v>9756863</v>
      </c>
      <c r="L12" s="5">
        <v>811248.9</v>
      </c>
    </row>
    <row r="13" spans="1:12" ht="111.75" customHeight="1" x14ac:dyDescent="0.3">
      <c r="A13" s="3"/>
      <c r="B13" s="4" t="s">
        <v>101</v>
      </c>
      <c r="C13" s="35" t="s">
        <v>102</v>
      </c>
      <c r="D13" s="36"/>
      <c r="E13" s="36"/>
      <c r="F13" s="36"/>
      <c r="G13" s="36"/>
      <c r="H13" s="36"/>
      <c r="I13" s="36"/>
      <c r="J13" s="36"/>
      <c r="K13" s="36"/>
      <c r="L13" s="37"/>
    </row>
    <row r="14" spans="1:12" ht="132" customHeight="1" x14ac:dyDescent="0.3">
      <c r="A14" s="3"/>
      <c r="B14" s="4" t="s">
        <v>103</v>
      </c>
      <c r="C14" s="38"/>
      <c r="D14" s="39"/>
      <c r="E14" s="39"/>
      <c r="F14" s="39"/>
      <c r="G14" s="39"/>
      <c r="H14" s="39"/>
      <c r="I14" s="39"/>
      <c r="J14" s="39"/>
      <c r="K14" s="39"/>
      <c r="L14" s="40"/>
    </row>
    <row r="15" spans="1:12" ht="409.5" customHeight="1" x14ac:dyDescent="0.3">
      <c r="A15" s="22" t="s">
        <v>11</v>
      </c>
      <c r="B15" s="25" t="s">
        <v>12</v>
      </c>
      <c r="C15" s="22" t="s">
        <v>1</v>
      </c>
      <c r="D15" s="22" t="s">
        <v>10</v>
      </c>
      <c r="E15" s="22" t="s">
        <v>7</v>
      </c>
      <c r="F15" s="22"/>
      <c r="G15" s="22" t="s">
        <v>2</v>
      </c>
      <c r="H15" s="53" t="s">
        <v>163</v>
      </c>
      <c r="I15" s="19">
        <v>46949.3</v>
      </c>
      <c r="J15" s="19">
        <v>46949.3</v>
      </c>
      <c r="K15" s="19">
        <v>18721</v>
      </c>
      <c r="L15" s="19">
        <v>46949.3</v>
      </c>
    </row>
    <row r="16" spans="1:12" ht="407.25" customHeight="1" x14ac:dyDescent="0.3">
      <c r="A16" s="24"/>
      <c r="B16" s="27"/>
      <c r="C16" s="24"/>
      <c r="D16" s="24"/>
      <c r="E16" s="24"/>
      <c r="F16" s="24"/>
      <c r="G16" s="24"/>
      <c r="H16" s="54"/>
      <c r="I16" s="21"/>
      <c r="J16" s="21"/>
      <c r="K16" s="21"/>
      <c r="L16" s="21"/>
    </row>
    <row r="17" spans="1:12" ht="111" customHeight="1" x14ac:dyDescent="0.3">
      <c r="A17" s="3"/>
      <c r="B17" s="4" t="s">
        <v>101</v>
      </c>
      <c r="C17" s="35" t="s">
        <v>102</v>
      </c>
      <c r="D17" s="36"/>
      <c r="E17" s="36"/>
      <c r="F17" s="36"/>
      <c r="G17" s="36"/>
      <c r="H17" s="36"/>
      <c r="I17" s="36"/>
      <c r="J17" s="36"/>
      <c r="K17" s="36"/>
      <c r="L17" s="37"/>
    </row>
    <row r="18" spans="1:12" ht="130.5" customHeight="1" x14ac:dyDescent="0.3">
      <c r="A18" s="3"/>
      <c r="B18" s="4" t="s">
        <v>103</v>
      </c>
      <c r="C18" s="38"/>
      <c r="D18" s="39"/>
      <c r="E18" s="39"/>
      <c r="F18" s="39"/>
      <c r="G18" s="39"/>
      <c r="H18" s="39"/>
      <c r="I18" s="39"/>
      <c r="J18" s="39"/>
      <c r="K18" s="39"/>
      <c r="L18" s="40"/>
    </row>
    <row r="19" spans="1:12" ht="409.6" customHeight="1" x14ac:dyDescent="0.3">
      <c r="A19" s="22" t="s">
        <v>13</v>
      </c>
      <c r="B19" s="25" t="s">
        <v>14</v>
      </c>
      <c r="C19" s="22" t="s">
        <v>1</v>
      </c>
      <c r="D19" s="22" t="s">
        <v>15</v>
      </c>
      <c r="E19" s="22" t="s">
        <v>7</v>
      </c>
      <c r="F19" s="22"/>
      <c r="G19" s="22" t="s">
        <v>2</v>
      </c>
      <c r="H19" s="28" t="s">
        <v>138</v>
      </c>
      <c r="I19" s="29">
        <v>1052894.8</v>
      </c>
      <c r="J19" s="29">
        <v>1052119.8</v>
      </c>
      <c r="K19" s="19">
        <v>742187.3</v>
      </c>
      <c r="L19" s="19">
        <v>1040606.4</v>
      </c>
    </row>
    <row r="20" spans="1:12" ht="409.6" customHeight="1" x14ac:dyDescent="0.3">
      <c r="A20" s="23"/>
      <c r="B20" s="26"/>
      <c r="C20" s="23"/>
      <c r="D20" s="23"/>
      <c r="E20" s="23"/>
      <c r="F20" s="23"/>
      <c r="G20" s="23"/>
      <c r="H20" s="28"/>
      <c r="I20" s="29"/>
      <c r="J20" s="29"/>
      <c r="K20" s="20"/>
      <c r="L20" s="20"/>
    </row>
    <row r="21" spans="1:12" ht="37.5" customHeight="1" x14ac:dyDescent="0.3">
      <c r="A21" s="24"/>
      <c r="B21" s="27"/>
      <c r="C21" s="24"/>
      <c r="D21" s="24"/>
      <c r="E21" s="24"/>
      <c r="F21" s="24"/>
      <c r="G21" s="24"/>
      <c r="H21" s="28"/>
      <c r="I21" s="29"/>
      <c r="J21" s="29"/>
      <c r="K21" s="21"/>
      <c r="L21" s="21"/>
    </row>
    <row r="22" spans="1:12" ht="108" customHeight="1" x14ac:dyDescent="0.3">
      <c r="A22" s="3"/>
      <c r="B22" s="4" t="s">
        <v>101</v>
      </c>
      <c r="C22" s="35" t="s">
        <v>102</v>
      </c>
      <c r="D22" s="36"/>
      <c r="E22" s="36"/>
      <c r="F22" s="36"/>
      <c r="G22" s="36"/>
      <c r="H22" s="36"/>
      <c r="I22" s="36"/>
      <c r="J22" s="36"/>
      <c r="K22" s="36"/>
      <c r="L22" s="37"/>
    </row>
    <row r="23" spans="1:12" ht="128.25" customHeight="1" x14ac:dyDescent="0.3">
      <c r="A23" s="3"/>
      <c r="B23" s="4" t="s">
        <v>103</v>
      </c>
      <c r="C23" s="38"/>
      <c r="D23" s="39"/>
      <c r="E23" s="39"/>
      <c r="F23" s="39"/>
      <c r="G23" s="39"/>
      <c r="H23" s="39"/>
      <c r="I23" s="39"/>
      <c r="J23" s="39"/>
      <c r="K23" s="39"/>
      <c r="L23" s="40"/>
    </row>
    <row r="24" spans="1:12" ht="409.6" customHeight="1" x14ac:dyDescent="0.3">
      <c r="A24" s="22" t="s">
        <v>16</v>
      </c>
      <c r="B24" s="25" t="s">
        <v>17</v>
      </c>
      <c r="C24" s="22" t="s">
        <v>1</v>
      </c>
      <c r="D24" s="22" t="s">
        <v>6</v>
      </c>
      <c r="E24" s="22" t="s">
        <v>7</v>
      </c>
      <c r="F24" s="22"/>
      <c r="G24" s="22" t="s">
        <v>2</v>
      </c>
      <c r="H24" s="55" t="s">
        <v>139</v>
      </c>
      <c r="I24" s="19">
        <f>I29+I32+I39+I45</f>
        <v>2805068.4</v>
      </c>
      <c r="J24" s="19">
        <v>2820458.3</v>
      </c>
      <c r="K24" s="19">
        <f>K29+K32+K39+K45</f>
        <v>388746</v>
      </c>
      <c r="L24" s="19">
        <f>L29+L32+L39+L45</f>
        <v>1987517.3399999999</v>
      </c>
    </row>
    <row r="25" spans="1:12" ht="409.6" customHeight="1" x14ac:dyDescent="0.3">
      <c r="A25" s="49"/>
      <c r="B25" s="50"/>
      <c r="C25" s="49"/>
      <c r="D25" s="49"/>
      <c r="E25" s="49"/>
      <c r="F25" s="49"/>
      <c r="G25" s="49"/>
      <c r="H25" s="33"/>
      <c r="I25" s="20"/>
      <c r="J25" s="20"/>
      <c r="K25" s="20"/>
      <c r="L25" s="20"/>
    </row>
    <row r="26" spans="1:12" ht="383.25" customHeight="1" x14ac:dyDescent="0.3">
      <c r="A26" s="49"/>
      <c r="B26" s="50"/>
      <c r="C26" s="49"/>
      <c r="D26" s="49"/>
      <c r="E26" s="49"/>
      <c r="F26" s="49"/>
      <c r="G26" s="49"/>
      <c r="H26" s="33"/>
      <c r="I26" s="20"/>
      <c r="J26" s="20"/>
      <c r="K26" s="20"/>
      <c r="L26" s="20"/>
    </row>
    <row r="27" spans="1:12" ht="312" customHeight="1" x14ac:dyDescent="0.3">
      <c r="A27" s="49"/>
      <c r="B27" s="50"/>
      <c r="C27" s="49"/>
      <c r="D27" s="49"/>
      <c r="E27" s="49"/>
      <c r="F27" s="49"/>
      <c r="G27" s="49"/>
      <c r="H27" s="33"/>
      <c r="I27" s="20"/>
      <c r="J27" s="20"/>
      <c r="K27" s="20"/>
      <c r="L27" s="20"/>
    </row>
    <row r="28" spans="1:12" ht="389.25" hidden="1" customHeight="1" x14ac:dyDescent="0.3">
      <c r="A28" s="44"/>
      <c r="B28" s="48"/>
      <c r="C28" s="44"/>
      <c r="D28" s="44"/>
      <c r="E28" s="44"/>
      <c r="F28" s="44"/>
      <c r="G28" s="44"/>
      <c r="H28" s="46"/>
      <c r="I28" s="21"/>
      <c r="J28" s="21"/>
      <c r="K28" s="21"/>
      <c r="L28" s="21"/>
    </row>
    <row r="29" spans="1:12" ht="246" customHeight="1" x14ac:dyDescent="0.3">
      <c r="A29" s="3" t="s">
        <v>18</v>
      </c>
      <c r="B29" s="4" t="s">
        <v>19</v>
      </c>
      <c r="C29" s="3" t="s">
        <v>1</v>
      </c>
      <c r="D29" s="3" t="s">
        <v>20</v>
      </c>
      <c r="E29" s="3" t="s">
        <v>7</v>
      </c>
      <c r="F29" s="3"/>
      <c r="G29" s="3" t="s">
        <v>2</v>
      </c>
      <c r="H29" s="12" t="s">
        <v>140</v>
      </c>
      <c r="I29" s="5">
        <v>20000</v>
      </c>
      <c r="J29" s="5">
        <v>20000</v>
      </c>
      <c r="K29" s="5">
        <v>6793</v>
      </c>
      <c r="L29" s="5">
        <v>18000</v>
      </c>
    </row>
    <row r="30" spans="1:12" ht="110.25" customHeight="1" x14ac:dyDescent="0.3">
      <c r="A30" s="3"/>
      <c r="B30" s="4" t="s">
        <v>101</v>
      </c>
      <c r="C30" s="35" t="s">
        <v>102</v>
      </c>
      <c r="D30" s="36"/>
      <c r="E30" s="36"/>
      <c r="F30" s="36"/>
      <c r="G30" s="36"/>
      <c r="H30" s="36"/>
      <c r="I30" s="36"/>
      <c r="J30" s="36"/>
      <c r="K30" s="36"/>
      <c r="L30" s="37"/>
    </row>
    <row r="31" spans="1:12" ht="129.75" customHeight="1" x14ac:dyDescent="0.3">
      <c r="A31" s="3"/>
      <c r="B31" s="4" t="s">
        <v>103</v>
      </c>
      <c r="C31" s="38"/>
      <c r="D31" s="39"/>
      <c r="E31" s="39"/>
      <c r="F31" s="39"/>
      <c r="G31" s="39"/>
      <c r="H31" s="39"/>
      <c r="I31" s="39"/>
      <c r="J31" s="39"/>
      <c r="K31" s="39"/>
      <c r="L31" s="40"/>
    </row>
    <row r="32" spans="1:12" ht="350.25" customHeight="1" x14ac:dyDescent="0.3">
      <c r="A32" s="22" t="s">
        <v>21</v>
      </c>
      <c r="B32" s="25" t="s">
        <v>22</v>
      </c>
      <c r="C32" s="22" t="s">
        <v>1</v>
      </c>
      <c r="D32" s="22" t="s">
        <v>23</v>
      </c>
      <c r="E32" s="22" t="s">
        <v>7</v>
      </c>
      <c r="F32" s="22"/>
      <c r="G32" s="22" t="s">
        <v>2</v>
      </c>
      <c r="H32" s="32" t="s">
        <v>136</v>
      </c>
      <c r="I32" s="19">
        <v>1623237.8</v>
      </c>
      <c r="J32" s="19">
        <v>1638627.7</v>
      </c>
      <c r="K32" s="19">
        <v>129361.2</v>
      </c>
      <c r="L32" s="19">
        <v>840548.44</v>
      </c>
    </row>
    <row r="33" spans="1:12" ht="283.5" customHeight="1" x14ac:dyDescent="0.3">
      <c r="A33" s="23"/>
      <c r="B33" s="26"/>
      <c r="C33" s="23"/>
      <c r="D33" s="23"/>
      <c r="E33" s="23"/>
      <c r="F33" s="23"/>
      <c r="G33" s="23"/>
      <c r="H33" s="33"/>
      <c r="I33" s="20"/>
      <c r="J33" s="20"/>
      <c r="K33" s="20"/>
      <c r="L33" s="20"/>
    </row>
    <row r="34" spans="1:12" ht="408.75" customHeight="1" x14ac:dyDescent="0.3">
      <c r="A34" s="49"/>
      <c r="B34" s="59"/>
      <c r="C34" s="49"/>
      <c r="D34" s="49"/>
      <c r="E34" s="49"/>
      <c r="F34" s="49"/>
      <c r="G34" s="49"/>
      <c r="H34" s="33"/>
      <c r="I34" s="49"/>
      <c r="J34" s="49"/>
      <c r="K34" s="49"/>
      <c r="L34" s="49"/>
    </row>
    <row r="35" spans="1:12" ht="69" customHeight="1" x14ac:dyDescent="0.3">
      <c r="A35" s="51"/>
      <c r="B35" s="52"/>
      <c r="C35" s="51"/>
      <c r="D35" s="51"/>
      <c r="E35" s="51"/>
      <c r="F35" s="51"/>
      <c r="G35" s="51"/>
      <c r="H35" s="57"/>
      <c r="I35" s="51"/>
      <c r="J35" s="51"/>
      <c r="K35" s="58"/>
      <c r="L35" s="51"/>
    </row>
    <row r="36" spans="1:12" ht="111" customHeight="1" x14ac:dyDescent="0.3">
      <c r="A36" s="3"/>
      <c r="B36" s="4" t="s">
        <v>101</v>
      </c>
      <c r="C36" s="35" t="s">
        <v>102</v>
      </c>
      <c r="D36" s="36"/>
      <c r="E36" s="36"/>
      <c r="F36" s="36"/>
      <c r="G36" s="36"/>
      <c r="H36" s="36"/>
      <c r="I36" s="36"/>
      <c r="J36" s="36"/>
      <c r="K36" s="36"/>
      <c r="L36" s="37"/>
    </row>
    <row r="37" spans="1:12" ht="132" customHeight="1" x14ac:dyDescent="0.3">
      <c r="A37" s="3"/>
      <c r="B37" s="4" t="s">
        <v>103</v>
      </c>
      <c r="C37" s="38"/>
      <c r="D37" s="39"/>
      <c r="E37" s="39"/>
      <c r="F37" s="39"/>
      <c r="G37" s="39"/>
      <c r="H37" s="39"/>
      <c r="I37" s="39"/>
      <c r="J37" s="39"/>
      <c r="K37" s="39"/>
      <c r="L37" s="40"/>
    </row>
    <row r="38" spans="1:12" s="9" customFormat="1" ht="408.75" customHeight="1" x14ac:dyDescent="0.3">
      <c r="A38" s="6" t="s">
        <v>24</v>
      </c>
      <c r="B38" s="7" t="s">
        <v>25</v>
      </c>
      <c r="C38" s="6" t="s">
        <v>26</v>
      </c>
      <c r="D38" s="6" t="s">
        <v>20</v>
      </c>
      <c r="E38" s="6" t="s">
        <v>27</v>
      </c>
      <c r="F38" s="13">
        <v>43404</v>
      </c>
      <c r="G38" s="6"/>
      <c r="H38" s="8" t="s">
        <v>1</v>
      </c>
      <c r="I38" s="6" t="s">
        <v>1</v>
      </c>
      <c r="J38" s="6" t="s">
        <v>1</v>
      </c>
      <c r="K38" s="6" t="s">
        <v>1</v>
      </c>
      <c r="L38" s="6" t="s">
        <v>1</v>
      </c>
    </row>
    <row r="39" spans="1:12" ht="409.6" customHeight="1" x14ac:dyDescent="0.3">
      <c r="A39" s="22" t="s">
        <v>28</v>
      </c>
      <c r="B39" s="25" t="s">
        <v>29</v>
      </c>
      <c r="C39" s="22" t="s">
        <v>1</v>
      </c>
      <c r="D39" s="22" t="s">
        <v>15</v>
      </c>
      <c r="E39" s="22" t="s">
        <v>7</v>
      </c>
      <c r="F39" s="22"/>
      <c r="G39" s="22" t="s">
        <v>2</v>
      </c>
      <c r="H39" s="32" t="s">
        <v>141</v>
      </c>
      <c r="I39" s="19">
        <v>834515.8</v>
      </c>
      <c r="J39" s="19">
        <v>834515.8</v>
      </c>
      <c r="K39" s="19">
        <v>218153.7</v>
      </c>
      <c r="L39" s="19">
        <v>804520.8</v>
      </c>
    </row>
    <row r="40" spans="1:12" ht="130.5" customHeight="1" x14ac:dyDescent="0.3">
      <c r="A40" s="23"/>
      <c r="B40" s="26"/>
      <c r="C40" s="23"/>
      <c r="D40" s="23"/>
      <c r="E40" s="23"/>
      <c r="F40" s="23"/>
      <c r="G40" s="23"/>
      <c r="H40" s="33"/>
      <c r="I40" s="20"/>
      <c r="J40" s="20"/>
      <c r="K40" s="20"/>
      <c r="L40" s="20"/>
    </row>
    <row r="41" spans="1:12" ht="408.75" customHeight="1" x14ac:dyDescent="0.3">
      <c r="A41" s="23"/>
      <c r="B41" s="26"/>
      <c r="C41" s="23"/>
      <c r="D41" s="23"/>
      <c r="E41" s="23"/>
      <c r="F41" s="23"/>
      <c r="G41" s="23"/>
      <c r="H41" s="33"/>
      <c r="I41" s="20"/>
      <c r="J41" s="20"/>
      <c r="K41" s="20"/>
      <c r="L41" s="20"/>
    </row>
    <row r="42" spans="1:12" ht="84.75" customHeight="1" x14ac:dyDescent="0.3">
      <c r="A42" s="51"/>
      <c r="B42" s="52"/>
      <c r="C42" s="51"/>
      <c r="D42" s="51"/>
      <c r="E42" s="51"/>
      <c r="F42" s="51"/>
      <c r="G42" s="51"/>
      <c r="H42" s="57"/>
      <c r="I42" s="51"/>
      <c r="J42" s="51"/>
      <c r="K42" s="51"/>
      <c r="L42" s="51"/>
    </row>
    <row r="43" spans="1:12" ht="111.75" customHeight="1" x14ac:dyDescent="0.3">
      <c r="A43" s="3"/>
      <c r="B43" s="4" t="s">
        <v>101</v>
      </c>
      <c r="C43" s="35" t="s">
        <v>102</v>
      </c>
      <c r="D43" s="36"/>
      <c r="E43" s="36"/>
      <c r="F43" s="36"/>
      <c r="G43" s="36"/>
      <c r="H43" s="36"/>
      <c r="I43" s="36"/>
      <c r="J43" s="36"/>
      <c r="K43" s="36"/>
      <c r="L43" s="37"/>
    </row>
    <row r="44" spans="1:12" ht="130.5" customHeight="1" x14ac:dyDescent="0.3">
      <c r="A44" s="3"/>
      <c r="B44" s="4" t="s">
        <v>103</v>
      </c>
      <c r="C44" s="38"/>
      <c r="D44" s="39"/>
      <c r="E44" s="39"/>
      <c r="F44" s="39"/>
      <c r="G44" s="39"/>
      <c r="H44" s="39"/>
      <c r="I44" s="39"/>
      <c r="J44" s="39"/>
      <c r="K44" s="39"/>
      <c r="L44" s="40"/>
    </row>
    <row r="45" spans="1:12" ht="216.75" customHeight="1" x14ac:dyDescent="0.3">
      <c r="A45" s="22" t="s">
        <v>30</v>
      </c>
      <c r="B45" s="25" t="s">
        <v>31</v>
      </c>
      <c r="C45" s="22" t="s">
        <v>1</v>
      </c>
      <c r="D45" s="22" t="s">
        <v>15</v>
      </c>
      <c r="E45" s="22" t="s">
        <v>32</v>
      </c>
      <c r="F45" s="22"/>
      <c r="G45" s="22" t="s">
        <v>2</v>
      </c>
      <c r="H45" s="32" t="s">
        <v>142</v>
      </c>
      <c r="I45" s="19">
        <v>327314.8</v>
      </c>
      <c r="J45" s="19">
        <v>327314.8</v>
      </c>
      <c r="K45" s="19">
        <v>34438.1</v>
      </c>
      <c r="L45" s="19">
        <v>324448.09999999998</v>
      </c>
    </row>
    <row r="46" spans="1:12" ht="364.5" customHeight="1" x14ac:dyDescent="0.3">
      <c r="A46" s="24"/>
      <c r="B46" s="27"/>
      <c r="C46" s="24"/>
      <c r="D46" s="24"/>
      <c r="E46" s="24"/>
      <c r="F46" s="24"/>
      <c r="G46" s="24"/>
      <c r="H46" s="34"/>
      <c r="I46" s="21"/>
      <c r="J46" s="21"/>
      <c r="K46" s="21"/>
      <c r="L46" s="21"/>
    </row>
    <row r="47" spans="1:12" ht="108.75" customHeight="1" x14ac:dyDescent="0.3">
      <c r="A47" s="3"/>
      <c r="B47" s="4" t="s">
        <v>101</v>
      </c>
      <c r="C47" s="35" t="s">
        <v>102</v>
      </c>
      <c r="D47" s="36"/>
      <c r="E47" s="36"/>
      <c r="F47" s="36"/>
      <c r="G47" s="36"/>
      <c r="H47" s="36"/>
      <c r="I47" s="36"/>
      <c r="J47" s="36"/>
      <c r="K47" s="36"/>
      <c r="L47" s="37"/>
    </row>
    <row r="48" spans="1:12" ht="130.5" customHeight="1" x14ac:dyDescent="0.3">
      <c r="A48" s="3"/>
      <c r="B48" s="4" t="s">
        <v>103</v>
      </c>
      <c r="C48" s="38"/>
      <c r="D48" s="39"/>
      <c r="E48" s="39"/>
      <c r="F48" s="39"/>
      <c r="G48" s="39"/>
      <c r="H48" s="39"/>
      <c r="I48" s="39"/>
      <c r="J48" s="39"/>
      <c r="K48" s="39"/>
      <c r="L48" s="40"/>
    </row>
    <row r="49" spans="1:12" ht="409.6" customHeight="1" x14ac:dyDescent="0.3">
      <c r="A49" s="22" t="s">
        <v>33</v>
      </c>
      <c r="B49" s="25" t="s">
        <v>34</v>
      </c>
      <c r="C49" s="22" t="s">
        <v>1</v>
      </c>
      <c r="D49" s="22" t="s">
        <v>6</v>
      </c>
      <c r="E49" s="22" t="s">
        <v>35</v>
      </c>
      <c r="F49" s="22"/>
      <c r="G49" s="22" t="s">
        <v>2</v>
      </c>
      <c r="H49" s="32" t="s">
        <v>143</v>
      </c>
      <c r="I49" s="19">
        <f>I52+I55+I58+I62</f>
        <v>393893.7</v>
      </c>
      <c r="J49" s="19">
        <v>393893.7</v>
      </c>
      <c r="K49" s="19">
        <f>K52+K55+K58+K62</f>
        <v>279051.59999999998</v>
      </c>
      <c r="L49" s="19">
        <f>L52+L55+L58+L62</f>
        <v>301530.09999999998</v>
      </c>
    </row>
    <row r="50" spans="1:12" ht="409.6" customHeight="1" x14ac:dyDescent="0.3">
      <c r="A50" s="23"/>
      <c r="B50" s="26"/>
      <c r="C50" s="23"/>
      <c r="D50" s="23"/>
      <c r="E50" s="23"/>
      <c r="F50" s="23"/>
      <c r="G50" s="23"/>
      <c r="H50" s="33"/>
      <c r="I50" s="20"/>
      <c r="J50" s="20"/>
      <c r="K50" s="20"/>
      <c r="L50" s="20"/>
    </row>
    <row r="51" spans="1:12" ht="51.75" customHeight="1" x14ac:dyDescent="0.3">
      <c r="A51" s="24"/>
      <c r="B51" s="27"/>
      <c r="C51" s="24"/>
      <c r="D51" s="24"/>
      <c r="E51" s="24"/>
      <c r="F51" s="24"/>
      <c r="G51" s="24"/>
      <c r="H51" s="33"/>
      <c r="I51" s="21"/>
      <c r="J51" s="21"/>
      <c r="K51" s="21"/>
      <c r="L51" s="21"/>
    </row>
    <row r="52" spans="1:12" ht="229.5" customHeight="1" x14ac:dyDescent="0.3">
      <c r="A52" s="3" t="s">
        <v>36</v>
      </c>
      <c r="B52" s="4" t="s">
        <v>37</v>
      </c>
      <c r="C52" s="3" t="s">
        <v>1</v>
      </c>
      <c r="D52" s="3" t="s">
        <v>38</v>
      </c>
      <c r="E52" s="3" t="s">
        <v>35</v>
      </c>
      <c r="F52" s="3"/>
      <c r="G52" s="3" t="s">
        <v>2</v>
      </c>
      <c r="H52" s="12" t="s">
        <v>144</v>
      </c>
      <c r="I52" s="5">
        <v>7840</v>
      </c>
      <c r="J52" s="5">
        <v>7840</v>
      </c>
      <c r="K52" s="5">
        <v>0</v>
      </c>
      <c r="L52" s="5">
        <v>6340</v>
      </c>
    </row>
    <row r="53" spans="1:12" ht="108.75" customHeight="1" x14ac:dyDescent="0.3">
      <c r="A53" s="3"/>
      <c r="B53" s="4" t="s">
        <v>101</v>
      </c>
      <c r="C53" s="35" t="s">
        <v>102</v>
      </c>
      <c r="D53" s="36"/>
      <c r="E53" s="36"/>
      <c r="F53" s="36"/>
      <c r="G53" s="36"/>
      <c r="H53" s="36"/>
      <c r="I53" s="36"/>
      <c r="J53" s="36"/>
      <c r="K53" s="36"/>
      <c r="L53" s="37"/>
    </row>
    <row r="54" spans="1:12" ht="132" customHeight="1" x14ac:dyDescent="0.3">
      <c r="A54" s="3"/>
      <c r="B54" s="4" t="s">
        <v>103</v>
      </c>
      <c r="C54" s="38"/>
      <c r="D54" s="39"/>
      <c r="E54" s="39"/>
      <c r="F54" s="39"/>
      <c r="G54" s="39"/>
      <c r="H54" s="39"/>
      <c r="I54" s="39"/>
      <c r="J54" s="39"/>
      <c r="K54" s="39"/>
      <c r="L54" s="40"/>
    </row>
    <row r="55" spans="1:12" ht="238.5" customHeight="1" x14ac:dyDescent="0.3">
      <c r="A55" s="3" t="s">
        <v>39</v>
      </c>
      <c r="B55" s="4" t="s">
        <v>40</v>
      </c>
      <c r="C55" s="3" t="s">
        <v>1</v>
      </c>
      <c r="D55" s="3" t="s">
        <v>15</v>
      </c>
      <c r="E55" s="3" t="s">
        <v>35</v>
      </c>
      <c r="F55" s="3"/>
      <c r="G55" s="3" t="s">
        <v>2</v>
      </c>
      <c r="H55" s="12" t="s">
        <v>145</v>
      </c>
      <c r="I55" s="5">
        <v>76434.3</v>
      </c>
      <c r="J55" s="5">
        <v>76434.3</v>
      </c>
      <c r="K55" s="5">
        <v>62777.3</v>
      </c>
      <c r="L55" s="5">
        <v>76434.3</v>
      </c>
    </row>
    <row r="56" spans="1:12" ht="108" customHeight="1" x14ac:dyDescent="0.3">
      <c r="A56" s="3"/>
      <c r="B56" s="4" t="s">
        <v>101</v>
      </c>
      <c r="C56" s="35" t="s">
        <v>102</v>
      </c>
      <c r="D56" s="36"/>
      <c r="E56" s="36"/>
      <c r="F56" s="36"/>
      <c r="G56" s="36"/>
      <c r="H56" s="36"/>
      <c r="I56" s="36"/>
      <c r="J56" s="36"/>
      <c r="K56" s="36"/>
      <c r="L56" s="37"/>
    </row>
    <row r="57" spans="1:12" ht="128.25" customHeight="1" x14ac:dyDescent="0.3">
      <c r="A57" s="3"/>
      <c r="B57" s="4" t="s">
        <v>103</v>
      </c>
      <c r="C57" s="38"/>
      <c r="D57" s="39"/>
      <c r="E57" s="39"/>
      <c r="F57" s="39"/>
      <c r="G57" s="39"/>
      <c r="H57" s="39"/>
      <c r="I57" s="39"/>
      <c r="J57" s="39"/>
      <c r="K57" s="39"/>
      <c r="L57" s="40"/>
    </row>
    <row r="58" spans="1:12" ht="409.6" customHeight="1" x14ac:dyDescent="0.3">
      <c r="A58" s="22" t="s">
        <v>41</v>
      </c>
      <c r="B58" s="25" t="s">
        <v>42</v>
      </c>
      <c r="C58" s="22" t="s">
        <v>1</v>
      </c>
      <c r="D58" s="22" t="s">
        <v>15</v>
      </c>
      <c r="E58" s="22" t="s">
        <v>35</v>
      </c>
      <c r="F58" s="22"/>
      <c r="G58" s="32" t="s">
        <v>2</v>
      </c>
      <c r="H58" s="47" t="s">
        <v>146</v>
      </c>
      <c r="I58" s="19">
        <v>111563.3</v>
      </c>
      <c r="J58" s="19">
        <v>111563.3</v>
      </c>
      <c r="K58" s="19">
        <v>90032.42</v>
      </c>
      <c r="L58" s="19">
        <v>107215.8</v>
      </c>
    </row>
    <row r="59" spans="1:12" ht="346.5" customHeight="1" x14ac:dyDescent="0.3">
      <c r="A59" s="44"/>
      <c r="B59" s="45"/>
      <c r="C59" s="44"/>
      <c r="D59" s="44"/>
      <c r="E59" s="44"/>
      <c r="F59" s="44"/>
      <c r="G59" s="46"/>
      <c r="H59" s="48"/>
      <c r="I59" s="44"/>
      <c r="J59" s="44"/>
      <c r="K59" s="44"/>
      <c r="L59" s="44"/>
    </row>
    <row r="60" spans="1:12" ht="109.5" customHeight="1" x14ac:dyDescent="0.3">
      <c r="A60" s="3"/>
      <c r="B60" s="4" t="s">
        <v>101</v>
      </c>
      <c r="C60" s="35" t="s">
        <v>102</v>
      </c>
      <c r="D60" s="36"/>
      <c r="E60" s="36"/>
      <c r="F60" s="36"/>
      <c r="G60" s="36"/>
      <c r="H60" s="36"/>
      <c r="I60" s="36"/>
      <c r="J60" s="36"/>
      <c r="K60" s="36"/>
      <c r="L60" s="37"/>
    </row>
    <row r="61" spans="1:12" ht="129.75" customHeight="1" x14ac:dyDescent="0.3">
      <c r="A61" s="3"/>
      <c r="B61" s="4" t="s">
        <v>103</v>
      </c>
      <c r="C61" s="38"/>
      <c r="D61" s="39"/>
      <c r="E61" s="39"/>
      <c r="F61" s="39"/>
      <c r="G61" s="39"/>
      <c r="H61" s="39"/>
      <c r="I61" s="39"/>
      <c r="J61" s="39"/>
      <c r="K61" s="39"/>
      <c r="L61" s="40"/>
    </row>
    <row r="62" spans="1:12" ht="261" customHeight="1" x14ac:dyDescent="0.3">
      <c r="A62" s="3" t="s">
        <v>44</v>
      </c>
      <c r="B62" s="4" t="s">
        <v>45</v>
      </c>
      <c r="C62" s="3" t="s">
        <v>1</v>
      </c>
      <c r="D62" s="3" t="s">
        <v>23</v>
      </c>
      <c r="E62" s="3" t="s">
        <v>35</v>
      </c>
      <c r="F62" s="3"/>
      <c r="G62" s="3" t="s">
        <v>2</v>
      </c>
      <c r="H62" s="12" t="s">
        <v>132</v>
      </c>
      <c r="I62" s="5">
        <v>198056.1</v>
      </c>
      <c r="J62" s="5">
        <v>198056.1</v>
      </c>
      <c r="K62" s="5">
        <v>126241.88</v>
      </c>
      <c r="L62" s="5">
        <v>111540</v>
      </c>
    </row>
    <row r="63" spans="1:12" ht="111" customHeight="1" x14ac:dyDescent="0.3">
      <c r="A63" s="3"/>
      <c r="B63" s="4" t="s">
        <v>101</v>
      </c>
      <c r="C63" s="35" t="s">
        <v>102</v>
      </c>
      <c r="D63" s="36"/>
      <c r="E63" s="36"/>
      <c r="F63" s="36"/>
      <c r="G63" s="36"/>
      <c r="H63" s="36"/>
      <c r="I63" s="36"/>
      <c r="J63" s="36"/>
      <c r="K63" s="36"/>
      <c r="L63" s="37"/>
    </row>
    <row r="64" spans="1:12" ht="132.75" customHeight="1" x14ac:dyDescent="0.3">
      <c r="A64" s="3"/>
      <c r="B64" s="4" t="s">
        <v>103</v>
      </c>
      <c r="C64" s="38"/>
      <c r="D64" s="39"/>
      <c r="E64" s="39"/>
      <c r="F64" s="39"/>
      <c r="G64" s="39"/>
      <c r="H64" s="39"/>
      <c r="I64" s="39"/>
      <c r="J64" s="39"/>
      <c r="K64" s="39"/>
      <c r="L64" s="40"/>
    </row>
    <row r="65" spans="1:12" ht="408.75" customHeight="1" x14ac:dyDescent="0.3">
      <c r="A65" s="3" t="s">
        <v>46</v>
      </c>
      <c r="B65" s="4" t="s">
        <v>47</v>
      </c>
      <c r="C65" s="3" t="s">
        <v>1</v>
      </c>
      <c r="D65" s="3" t="s">
        <v>6</v>
      </c>
      <c r="E65" s="3" t="s">
        <v>7</v>
      </c>
      <c r="F65" s="3"/>
      <c r="G65" s="3" t="s">
        <v>2</v>
      </c>
      <c r="H65" s="14" t="s">
        <v>159</v>
      </c>
      <c r="I65" s="17">
        <f>I66+I69+I72+I75+I78</f>
        <v>89758.3</v>
      </c>
      <c r="J65" s="17">
        <v>89742</v>
      </c>
      <c r="K65" s="17">
        <f>K66+K69+K72+K75+K78</f>
        <v>48552</v>
      </c>
      <c r="L65" s="17">
        <f>L66+L69+L72+L75+L78</f>
        <v>88003.400000000009</v>
      </c>
    </row>
    <row r="66" spans="1:12" ht="280.5" customHeight="1" x14ac:dyDescent="0.3">
      <c r="A66" s="3" t="s">
        <v>48</v>
      </c>
      <c r="B66" s="4" t="s">
        <v>49</v>
      </c>
      <c r="C66" s="3" t="s">
        <v>1</v>
      </c>
      <c r="D66" s="3" t="s">
        <v>15</v>
      </c>
      <c r="E66" s="3" t="s">
        <v>32</v>
      </c>
      <c r="F66" s="3"/>
      <c r="G66" s="3" t="s">
        <v>2</v>
      </c>
      <c r="H66" s="15" t="s">
        <v>158</v>
      </c>
      <c r="I66" s="5">
        <v>65635.8</v>
      </c>
      <c r="J66" s="5">
        <v>65630</v>
      </c>
      <c r="K66" s="5">
        <v>45411.8</v>
      </c>
      <c r="L66" s="5">
        <v>64675.8</v>
      </c>
    </row>
    <row r="67" spans="1:12" ht="108" customHeight="1" x14ac:dyDescent="0.3">
      <c r="A67" s="3"/>
      <c r="B67" s="4" t="s">
        <v>101</v>
      </c>
      <c r="C67" s="35" t="s">
        <v>102</v>
      </c>
      <c r="D67" s="36"/>
      <c r="E67" s="36"/>
      <c r="F67" s="36"/>
      <c r="G67" s="36"/>
      <c r="H67" s="36"/>
      <c r="I67" s="36"/>
      <c r="J67" s="36"/>
      <c r="K67" s="36"/>
      <c r="L67" s="37"/>
    </row>
    <row r="68" spans="1:12" ht="127.5" customHeight="1" x14ac:dyDescent="0.3">
      <c r="A68" s="3"/>
      <c r="B68" s="4" t="s">
        <v>103</v>
      </c>
      <c r="C68" s="38"/>
      <c r="D68" s="39"/>
      <c r="E68" s="39"/>
      <c r="F68" s="39"/>
      <c r="G68" s="39"/>
      <c r="H68" s="39"/>
      <c r="I68" s="39"/>
      <c r="J68" s="39"/>
      <c r="K68" s="39"/>
      <c r="L68" s="40"/>
    </row>
    <row r="69" spans="1:12" ht="211.5" customHeight="1" x14ac:dyDescent="0.3">
      <c r="A69" s="3" t="s">
        <v>50</v>
      </c>
      <c r="B69" s="4" t="s">
        <v>51</v>
      </c>
      <c r="C69" s="3" t="s">
        <v>1</v>
      </c>
      <c r="D69" s="3" t="s">
        <v>15</v>
      </c>
      <c r="E69" s="3" t="s">
        <v>7</v>
      </c>
      <c r="F69" s="3"/>
      <c r="G69" s="3" t="s">
        <v>2</v>
      </c>
      <c r="H69" s="12" t="s">
        <v>147</v>
      </c>
      <c r="I69" s="5">
        <v>9249.9</v>
      </c>
      <c r="J69" s="5">
        <v>10000</v>
      </c>
      <c r="K69" s="5">
        <v>3129.7</v>
      </c>
      <c r="L69" s="5">
        <v>9205</v>
      </c>
    </row>
    <row r="70" spans="1:12" ht="108.75" customHeight="1" x14ac:dyDescent="0.3">
      <c r="A70" s="3"/>
      <c r="B70" s="4" t="s">
        <v>101</v>
      </c>
      <c r="C70" s="35" t="s">
        <v>102</v>
      </c>
      <c r="D70" s="36"/>
      <c r="E70" s="36"/>
      <c r="F70" s="36"/>
      <c r="G70" s="36"/>
      <c r="H70" s="36"/>
      <c r="I70" s="36"/>
      <c r="J70" s="36"/>
      <c r="K70" s="36"/>
      <c r="L70" s="37"/>
    </row>
    <row r="71" spans="1:12" ht="127.5" customHeight="1" x14ac:dyDescent="0.3">
      <c r="A71" s="3"/>
      <c r="B71" s="4" t="s">
        <v>103</v>
      </c>
      <c r="C71" s="38"/>
      <c r="D71" s="39"/>
      <c r="E71" s="39"/>
      <c r="F71" s="39"/>
      <c r="G71" s="39"/>
      <c r="H71" s="39"/>
      <c r="I71" s="39"/>
      <c r="J71" s="39"/>
      <c r="K71" s="39"/>
      <c r="L71" s="40"/>
    </row>
    <row r="72" spans="1:12" ht="258" customHeight="1" x14ac:dyDescent="0.3">
      <c r="A72" s="3" t="s">
        <v>52</v>
      </c>
      <c r="B72" s="4" t="s">
        <v>53</v>
      </c>
      <c r="C72" s="3" t="s">
        <v>1</v>
      </c>
      <c r="D72" s="3" t="s">
        <v>23</v>
      </c>
      <c r="E72" s="3" t="s">
        <v>7</v>
      </c>
      <c r="F72" s="3"/>
      <c r="G72" s="3" t="s">
        <v>2</v>
      </c>
      <c r="H72" s="12" t="s">
        <v>133</v>
      </c>
      <c r="I72" s="5">
        <v>750.1</v>
      </c>
      <c r="J72" s="5">
        <v>0</v>
      </c>
      <c r="K72" s="5">
        <v>0</v>
      </c>
      <c r="L72" s="5">
        <v>0.1</v>
      </c>
    </row>
    <row r="73" spans="1:12" ht="108" customHeight="1" x14ac:dyDescent="0.3">
      <c r="A73" s="3"/>
      <c r="B73" s="4" t="s">
        <v>101</v>
      </c>
      <c r="C73" s="35" t="s">
        <v>102</v>
      </c>
      <c r="D73" s="36"/>
      <c r="E73" s="36"/>
      <c r="F73" s="36"/>
      <c r="G73" s="36"/>
      <c r="H73" s="36"/>
      <c r="I73" s="36"/>
      <c r="J73" s="36"/>
      <c r="K73" s="36"/>
      <c r="L73" s="37"/>
    </row>
    <row r="74" spans="1:12" ht="128.25" customHeight="1" x14ac:dyDescent="0.3">
      <c r="A74" s="3"/>
      <c r="B74" s="4" t="s">
        <v>103</v>
      </c>
      <c r="C74" s="38"/>
      <c r="D74" s="39"/>
      <c r="E74" s="39"/>
      <c r="F74" s="39"/>
      <c r="G74" s="39"/>
      <c r="H74" s="39"/>
      <c r="I74" s="39"/>
      <c r="J74" s="39"/>
      <c r="K74" s="39"/>
      <c r="L74" s="40"/>
    </row>
    <row r="75" spans="1:12" ht="194.25" customHeight="1" x14ac:dyDescent="0.3">
      <c r="A75" s="3" t="s">
        <v>54</v>
      </c>
      <c r="B75" s="4" t="s">
        <v>55</v>
      </c>
      <c r="C75" s="3" t="s">
        <v>1</v>
      </c>
      <c r="D75" s="3" t="s">
        <v>56</v>
      </c>
      <c r="E75" s="3" t="s">
        <v>32</v>
      </c>
      <c r="F75" s="3"/>
      <c r="G75" s="3" t="s">
        <v>2</v>
      </c>
      <c r="H75" s="12" t="s">
        <v>148</v>
      </c>
      <c r="I75" s="5">
        <v>14112</v>
      </c>
      <c r="J75" s="5">
        <v>14112</v>
      </c>
      <c r="K75" s="5">
        <v>0</v>
      </c>
      <c r="L75" s="5">
        <v>14112</v>
      </c>
    </row>
    <row r="76" spans="1:12" ht="108.75" customHeight="1" x14ac:dyDescent="0.3">
      <c r="A76" s="3"/>
      <c r="B76" s="4" t="s">
        <v>101</v>
      </c>
      <c r="C76" s="35" t="s">
        <v>102</v>
      </c>
      <c r="D76" s="36"/>
      <c r="E76" s="36"/>
      <c r="F76" s="36"/>
      <c r="G76" s="36"/>
      <c r="H76" s="36"/>
      <c r="I76" s="36"/>
      <c r="J76" s="36"/>
      <c r="K76" s="36"/>
      <c r="L76" s="37"/>
    </row>
    <row r="77" spans="1:12" ht="130.5" customHeight="1" x14ac:dyDescent="0.3">
      <c r="A77" s="3"/>
      <c r="B77" s="4" t="s">
        <v>103</v>
      </c>
      <c r="C77" s="38"/>
      <c r="D77" s="39"/>
      <c r="E77" s="39"/>
      <c r="F77" s="39"/>
      <c r="G77" s="39"/>
      <c r="H77" s="39"/>
      <c r="I77" s="39"/>
      <c r="J77" s="39"/>
      <c r="K77" s="39"/>
      <c r="L77" s="40"/>
    </row>
    <row r="78" spans="1:12" ht="254.25" customHeight="1" x14ac:dyDescent="0.3">
      <c r="A78" s="3" t="s">
        <v>57</v>
      </c>
      <c r="B78" s="4" t="s">
        <v>58</v>
      </c>
      <c r="C78" s="3" t="s">
        <v>1</v>
      </c>
      <c r="D78" s="3" t="s">
        <v>23</v>
      </c>
      <c r="E78" s="3" t="s">
        <v>7</v>
      </c>
      <c r="F78" s="3"/>
      <c r="G78" s="3" t="s">
        <v>2</v>
      </c>
      <c r="H78" s="12" t="s">
        <v>133</v>
      </c>
      <c r="I78" s="5">
        <v>10.5</v>
      </c>
      <c r="J78" s="5">
        <v>0</v>
      </c>
      <c r="K78" s="5">
        <v>10.5</v>
      </c>
      <c r="L78" s="5">
        <v>10.5</v>
      </c>
    </row>
    <row r="79" spans="1:12" ht="111" customHeight="1" x14ac:dyDescent="0.3">
      <c r="A79" s="3"/>
      <c r="B79" s="4" t="s">
        <v>101</v>
      </c>
      <c r="C79" s="35" t="s">
        <v>102</v>
      </c>
      <c r="D79" s="36"/>
      <c r="E79" s="36"/>
      <c r="F79" s="36"/>
      <c r="G79" s="36"/>
      <c r="H79" s="36"/>
      <c r="I79" s="36"/>
      <c r="J79" s="36"/>
      <c r="K79" s="36"/>
      <c r="L79" s="37"/>
    </row>
    <row r="80" spans="1:12" ht="129.75" customHeight="1" x14ac:dyDescent="0.3">
      <c r="A80" s="3"/>
      <c r="B80" s="4" t="s">
        <v>103</v>
      </c>
      <c r="C80" s="38"/>
      <c r="D80" s="39"/>
      <c r="E80" s="39"/>
      <c r="F80" s="39"/>
      <c r="G80" s="39"/>
      <c r="H80" s="39"/>
      <c r="I80" s="39"/>
      <c r="J80" s="39"/>
      <c r="K80" s="39"/>
      <c r="L80" s="40"/>
    </row>
    <row r="81" spans="1:12" ht="409.6" customHeight="1" x14ac:dyDescent="0.3">
      <c r="A81" s="22" t="s">
        <v>59</v>
      </c>
      <c r="B81" s="25" t="s">
        <v>60</v>
      </c>
      <c r="C81" s="22" t="s">
        <v>1</v>
      </c>
      <c r="D81" s="22" t="s">
        <v>6</v>
      </c>
      <c r="E81" s="22" t="s">
        <v>7</v>
      </c>
      <c r="F81" s="22"/>
      <c r="G81" s="22" t="s">
        <v>2</v>
      </c>
      <c r="H81" s="32" t="s">
        <v>149</v>
      </c>
      <c r="I81" s="19">
        <f>I87+I93+I96+I103+I109+I113</f>
        <v>619489.20000000007</v>
      </c>
      <c r="J81" s="19">
        <v>619489.19999999995</v>
      </c>
      <c r="K81" s="41">
        <f>K87+K93+K96+K103+K109+K113</f>
        <v>443470.2</v>
      </c>
      <c r="L81" s="19">
        <f>L87+L93+L96+L103+L109+L113</f>
        <v>493134.47</v>
      </c>
    </row>
    <row r="82" spans="1:12" ht="409.6" customHeight="1" x14ac:dyDescent="0.3">
      <c r="A82" s="23"/>
      <c r="B82" s="26"/>
      <c r="C82" s="23"/>
      <c r="D82" s="23"/>
      <c r="E82" s="23"/>
      <c r="F82" s="23"/>
      <c r="G82" s="23"/>
      <c r="H82" s="33"/>
      <c r="I82" s="20"/>
      <c r="J82" s="20"/>
      <c r="K82" s="42"/>
      <c r="L82" s="20"/>
    </row>
    <row r="83" spans="1:12" ht="396.75" customHeight="1" x14ac:dyDescent="0.3">
      <c r="A83" s="23"/>
      <c r="B83" s="26"/>
      <c r="C83" s="23"/>
      <c r="D83" s="23"/>
      <c r="E83" s="23"/>
      <c r="F83" s="23"/>
      <c r="G83" s="23"/>
      <c r="H83" s="33"/>
      <c r="I83" s="20"/>
      <c r="J83" s="20"/>
      <c r="K83" s="42"/>
      <c r="L83" s="20"/>
    </row>
    <row r="84" spans="1:12" ht="393" customHeight="1" x14ac:dyDescent="0.3">
      <c r="A84" s="23"/>
      <c r="B84" s="26"/>
      <c r="C84" s="23"/>
      <c r="D84" s="23"/>
      <c r="E84" s="23"/>
      <c r="F84" s="23"/>
      <c r="G84" s="23"/>
      <c r="H84" s="33"/>
      <c r="I84" s="20"/>
      <c r="J84" s="20"/>
      <c r="K84" s="42"/>
      <c r="L84" s="20"/>
    </row>
    <row r="85" spans="1:12" ht="87" customHeight="1" x14ac:dyDescent="0.3">
      <c r="A85" s="23"/>
      <c r="B85" s="26"/>
      <c r="C85" s="23"/>
      <c r="D85" s="23"/>
      <c r="E85" s="23"/>
      <c r="F85" s="23"/>
      <c r="G85" s="23"/>
      <c r="H85" s="33"/>
      <c r="I85" s="20"/>
      <c r="J85" s="20"/>
      <c r="K85" s="42"/>
      <c r="L85" s="20"/>
    </row>
    <row r="86" spans="1:12" ht="5.25" customHeight="1" x14ac:dyDescent="0.3">
      <c r="A86" s="24"/>
      <c r="B86" s="27"/>
      <c r="C86" s="24"/>
      <c r="D86" s="24"/>
      <c r="E86" s="24"/>
      <c r="F86" s="24"/>
      <c r="G86" s="24"/>
      <c r="H86" s="34"/>
      <c r="I86" s="21"/>
      <c r="J86" s="21"/>
      <c r="K86" s="43"/>
      <c r="L86" s="21"/>
    </row>
    <row r="87" spans="1:12" ht="409.5" customHeight="1" x14ac:dyDescent="0.3">
      <c r="A87" s="22" t="s">
        <v>61</v>
      </c>
      <c r="B87" s="25" t="s">
        <v>62</v>
      </c>
      <c r="C87" s="22" t="s">
        <v>1</v>
      </c>
      <c r="D87" s="22" t="s">
        <v>63</v>
      </c>
      <c r="E87" s="22" t="s">
        <v>64</v>
      </c>
      <c r="F87" s="22"/>
      <c r="G87" s="22" t="s">
        <v>2</v>
      </c>
      <c r="H87" s="28" t="s">
        <v>156</v>
      </c>
      <c r="I87" s="29">
        <v>180406.1</v>
      </c>
      <c r="J87" s="19">
        <v>182365.3</v>
      </c>
      <c r="K87" s="19">
        <v>166101.20000000001</v>
      </c>
      <c r="L87" s="19">
        <v>170594.3</v>
      </c>
    </row>
    <row r="88" spans="1:12" ht="68.25" customHeight="1" x14ac:dyDescent="0.3">
      <c r="A88" s="23"/>
      <c r="B88" s="26"/>
      <c r="C88" s="23"/>
      <c r="D88" s="23"/>
      <c r="E88" s="23"/>
      <c r="F88" s="23"/>
      <c r="G88" s="23"/>
      <c r="H88" s="28"/>
      <c r="I88" s="29"/>
      <c r="J88" s="20"/>
      <c r="K88" s="20"/>
      <c r="L88" s="20"/>
    </row>
    <row r="89" spans="1:12" ht="409.5" customHeight="1" x14ac:dyDescent="0.3">
      <c r="A89" s="23"/>
      <c r="B89" s="26"/>
      <c r="C89" s="23"/>
      <c r="D89" s="23"/>
      <c r="E89" s="23"/>
      <c r="F89" s="23"/>
      <c r="G89" s="23"/>
      <c r="H89" s="28"/>
      <c r="I89" s="29"/>
      <c r="J89" s="20"/>
      <c r="K89" s="20"/>
      <c r="L89" s="20"/>
    </row>
    <row r="90" spans="1:12" ht="69" customHeight="1" x14ac:dyDescent="0.3">
      <c r="A90" s="24"/>
      <c r="B90" s="27"/>
      <c r="C90" s="24"/>
      <c r="D90" s="24"/>
      <c r="E90" s="24"/>
      <c r="F90" s="24"/>
      <c r="G90" s="24"/>
      <c r="H90" s="28"/>
      <c r="I90" s="29"/>
      <c r="J90" s="21"/>
      <c r="K90" s="21"/>
      <c r="L90" s="21"/>
    </row>
    <row r="91" spans="1:12" ht="106.5" customHeight="1" x14ac:dyDescent="0.3">
      <c r="A91" s="3"/>
      <c r="B91" s="4" t="s">
        <v>101</v>
      </c>
      <c r="C91" s="35" t="s">
        <v>102</v>
      </c>
      <c r="D91" s="36"/>
      <c r="E91" s="36"/>
      <c r="F91" s="36"/>
      <c r="G91" s="36"/>
      <c r="H91" s="36"/>
      <c r="I91" s="36"/>
      <c r="J91" s="36"/>
      <c r="K91" s="36"/>
      <c r="L91" s="37"/>
    </row>
    <row r="92" spans="1:12" ht="132" customHeight="1" x14ac:dyDescent="0.3">
      <c r="A92" s="3"/>
      <c r="B92" s="4" t="s">
        <v>103</v>
      </c>
      <c r="C92" s="38"/>
      <c r="D92" s="39"/>
      <c r="E92" s="39"/>
      <c r="F92" s="39"/>
      <c r="G92" s="39"/>
      <c r="H92" s="39"/>
      <c r="I92" s="39"/>
      <c r="J92" s="39"/>
      <c r="K92" s="39"/>
      <c r="L92" s="40"/>
    </row>
    <row r="93" spans="1:12" ht="277.5" customHeight="1" x14ac:dyDescent="0.3">
      <c r="A93" s="3" t="s">
        <v>65</v>
      </c>
      <c r="B93" s="4" t="s">
        <v>66</v>
      </c>
      <c r="C93" s="3" t="s">
        <v>1</v>
      </c>
      <c r="D93" s="3" t="s">
        <v>63</v>
      </c>
      <c r="E93" s="3" t="s">
        <v>7</v>
      </c>
      <c r="F93" s="3"/>
      <c r="G93" s="3" t="s">
        <v>2</v>
      </c>
      <c r="H93" s="12" t="s">
        <v>150</v>
      </c>
      <c r="I93" s="5">
        <v>2980</v>
      </c>
      <c r="J93" s="5">
        <v>5015.1000000000004</v>
      </c>
      <c r="K93" s="5">
        <v>908.78</v>
      </c>
      <c r="L93" s="5">
        <v>908.78</v>
      </c>
    </row>
    <row r="94" spans="1:12" ht="111" customHeight="1" x14ac:dyDescent="0.3">
      <c r="A94" s="3"/>
      <c r="B94" s="4" t="s">
        <v>101</v>
      </c>
      <c r="C94" s="35" t="s">
        <v>102</v>
      </c>
      <c r="D94" s="36"/>
      <c r="E94" s="36"/>
      <c r="F94" s="36"/>
      <c r="G94" s="36"/>
      <c r="H94" s="36"/>
      <c r="I94" s="36"/>
      <c r="J94" s="36"/>
      <c r="K94" s="36"/>
      <c r="L94" s="37"/>
    </row>
    <row r="95" spans="1:12" ht="126" customHeight="1" x14ac:dyDescent="0.3">
      <c r="A95" s="3"/>
      <c r="B95" s="4" t="s">
        <v>103</v>
      </c>
      <c r="C95" s="38"/>
      <c r="D95" s="39"/>
      <c r="E95" s="39"/>
      <c r="F95" s="39"/>
      <c r="G95" s="39"/>
      <c r="H95" s="39"/>
      <c r="I95" s="39"/>
      <c r="J95" s="39"/>
      <c r="K95" s="39"/>
      <c r="L95" s="40"/>
    </row>
    <row r="96" spans="1:12" ht="409.6" customHeight="1" x14ac:dyDescent="0.3">
      <c r="A96" s="30" t="s">
        <v>67</v>
      </c>
      <c r="B96" s="31" t="s">
        <v>68</v>
      </c>
      <c r="C96" s="30" t="s">
        <v>1</v>
      </c>
      <c r="D96" s="30" t="s">
        <v>63</v>
      </c>
      <c r="E96" s="30" t="s">
        <v>7</v>
      </c>
      <c r="F96" s="30"/>
      <c r="G96" s="30" t="s">
        <v>2</v>
      </c>
      <c r="H96" s="28" t="s">
        <v>157</v>
      </c>
      <c r="I96" s="29">
        <v>182350.48</v>
      </c>
      <c r="J96" s="29">
        <v>185558.9</v>
      </c>
      <c r="K96" s="29">
        <v>153223.92000000001</v>
      </c>
      <c r="L96" s="29">
        <v>167118.15</v>
      </c>
    </row>
    <row r="97" spans="1:12" ht="284.25" customHeight="1" x14ac:dyDescent="0.3">
      <c r="A97" s="30"/>
      <c r="B97" s="31"/>
      <c r="C97" s="30"/>
      <c r="D97" s="30"/>
      <c r="E97" s="30"/>
      <c r="F97" s="30"/>
      <c r="G97" s="30"/>
      <c r="H97" s="28"/>
      <c r="I97" s="29"/>
      <c r="J97" s="29"/>
      <c r="K97" s="29"/>
      <c r="L97" s="29"/>
    </row>
    <row r="98" spans="1:12" ht="409.5" customHeight="1" x14ac:dyDescent="0.3">
      <c r="A98" s="30"/>
      <c r="B98" s="31"/>
      <c r="C98" s="30"/>
      <c r="D98" s="30"/>
      <c r="E98" s="30"/>
      <c r="F98" s="30"/>
      <c r="G98" s="30"/>
      <c r="H98" s="28"/>
      <c r="I98" s="29"/>
      <c r="J98" s="29"/>
      <c r="K98" s="29"/>
      <c r="L98" s="29"/>
    </row>
    <row r="99" spans="1:12" ht="96" customHeight="1" x14ac:dyDescent="0.3">
      <c r="A99" s="30"/>
      <c r="B99" s="31"/>
      <c r="C99" s="30"/>
      <c r="D99" s="30"/>
      <c r="E99" s="30"/>
      <c r="F99" s="30"/>
      <c r="G99" s="30"/>
      <c r="H99" s="28"/>
      <c r="I99" s="29"/>
      <c r="J99" s="29"/>
      <c r="K99" s="29"/>
      <c r="L99" s="29"/>
    </row>
    <row r="100" spans="1:12" ht="108.75" customHeight="1" x14ac:dyDescent="0.3">
      <c r="A100" s="3"/>
      <c r="B100" s="4" t="s">
        <v>101</v>
      </c>
      <c r="C100" s="35" t="s">
        <v>102</v>
      </c>
      <c r="D100" s="36"/>
      <c r="E100" s="36"/>
      <c r="F100" s="36"/>
      <c r="G100" s="36"/>
      <c r="H100" s="36"/>
      <c r="I100" s="36"/>
      <c r="J100" s="36"/>
      <c r="K100" s="36"/>
      <c r="L100" s="37"/>
    </row>
    <row r="101" spans="1:12" ht="129.75" customHeight="1" x14ac:dyDescent="0.3">
      <c r="A101" s="3"/>
      <c r="B101" s="4" t="s">
        <v>103</v>
      </c>
      <c r="C101" s="38"/>
      <c r="D101" s="39"/>
      <c r="E101" s="39"/>
      <c r="F101" s="39"/>
      <c r="G101" s="39"/>
      <c r="H101" s="39"/>
      <c r="I101" s="39"/>
      <c r="J101" s="39"/>
      <c r="K101" s="39"/>
      <c r="L101" s="40"/>
    </row>
    <row r="102" spans="1:12" s="9" customFormat="1" ht="237" customHeight="1" x14ac:dyDescent="0.3">
      <c r="A102" s="6" t="s">
        <v>69</v>
      </c>
      <c r="B102" s="7" t="s">
        <v>70</v>
      </c>
      <c r="C102" s="6"/>
      <c r="D102" s="6" t="s">
        <v>63</v>
      </c>
      <c r="E102" s="6" t="s">
        <v>27</v>
      </c>
      <c r="F102" s="13">
        <v>43245</v>
      </c>
      <c r="G102" s="6"/>
      <c r="H102" s="10" t="s">
        <v>2</v>
      </c>
      <c r="I102" s="6" t="s">
        <v>1</v>
      </c>
      <c r="J102" s="6" t="s">
        <v>1</v>
      </c>
      <c r="K102" s="6" t="s">
        <v>1</v>
      </c>
      <c r="L102" s="6" t="s">
        <v>1</v>
      </c>
    </row>
    <row r="103" spans="1:12" ht="409.5" customHeight="1" x14ac:dyDescent="0.3">
      <c r="A103" s="30" t="s">
        <v>71</v>
      </c>
      <c r="B103" s="31" t="s">
        <v>72</v>
      </c>
      <c r="C103" s="30" t="s">
        <v>1</v>
      </c>
      <c r="D103" s="30" t="s">
        <v>63</v>
      </c>
      <c r="E103" s="30" t="s">
        <v>7</v>
      </c>
      <c r="F103" s="30"/>
      <c r="G103" s="30" t="s">
        <v>2</v>
      </c>
      <c r="H103" s="28" t="s">
        <v>151</v>
      </c>
      <c r="I103" s="29">
        <v>185100.34</v>
      </c>
      <c r="J103" s="29">
        <v>176964</v>
      </c>
      <c r="K103" s="29">
        <v>70211.100000000006</v>
      </c>
      <c r="L103" s="29">
        <v>87735.86</v>
      </c>
    </row>
    <row r="104" spans="1:12" ht="409.5" customHeight="1" x14ac:dyDescent="0.3">
      <c r="A104" s="30"/>
      <c r="B104" s="31"/>
      <c r="C104" s="30"/>
      <c r="D104" s="30"/>
      <c r="E104" s="30"/>
      <c r="F104" s="30"/>
      <c r="G104" s="30"/>
      <c r="H104" s="28"/>
      <c r="I104" s="29"/>
      <c r="J104" s="29"/>
      <c r="K104" s="29"/>
      <c r="L104" s="29"/>
    </row>
    <row r="105" spans="1:12" ht="33" hidden="1" customHeight="1" x14ac:dyDescent="0.3">
      <c r="A105" s="30"/>
      <c r="B105" s="31"/>
      <c r="C105" s="30"/>
      <c r="D105" s="30"/>
      <c r="E105" s="30"/>
      <c r="F105" s="30"/>
      <c r="G105" s="30"/>
      <c r="H105" s="28"/>
      <c r="I105" s="29"/>
      <c r="J105" s="29"/>
      <c r="K105" s="29"/>
      <c r="L105" s="29"/>
    </row>
    <row r="106" spans="1:12" ht="232.5" customHeight="1" x14ac:dyDescent="0.3">
      <c r="A106" s="30"/>
      <c r="B106" s="31"/>
      <c r="C106" s="30"/>
      <c r="D106" s="30"/>
      <c r="E106" s="30"/>
      <c r="F106" s="30"/>
      <c r="G106" s="30"/>
      <c r="H106" s="28"/>
      <c r="I106" s="29"/>
      <c r="J106" s="29"/>
      <c r="K106" s="29"/>
      <c r="L106" s="29"/>
    </row>
    <row r="107" spans="1:12" ht="109.5" customHeight="1" x14ac:dyDescent="0.3">
      <c r="A107" s="3"/>
      <c r="B107" s="4" t="s">
        <v>101</v>
      </c>
      <c r="C107" s="35" t="s">
        <v>102</v>
      </c>
      <c r="D107" s="36"/>
      <c r="E107" s="36"/>
      <c r="F107" s="36"/>
      <c r="G107" s="36"/>
      <c r="H107" s="36"/>
      <c r="I107" s="36"/>
      <c r="J107" s="36"/>
      <c r="K107" s="36"/>
      <c r="L107" s="37"/>
    </row>
    <row r="108" spans="1:12" ht="126" customHeight="1" x14ac:dyDescent="0.3">
      <c r="A108" s="3"/>
      <c r="B108" s="4" t="s">
        <v>103</v>
      </c>
      <c r="C108" s="38"/>
      <c r="D108" s="39"/>
      <c r="E108" s="39"/>
      <c r="F108" s="39"/>
      <c r="G108" s="39"/>
      <c r="H108" s="39"/>
      <c r="I108" s="39"/>
      <c r="J108" s="39"/>
      <c r="K108" s="39"/>
      <c r="L108" s="40"/>
    </row>
    <row r="109" spans="1:12" ht="409.6" customHeight="1" x14ac:dyDescent="0.3">
      <c r="A109" s="22" t="s">
        <v>73</v>
      </c>
      <c r="B109" s="25" t="s">
        <v>74</v>
      </c>
      <c r="C109" s="22" t="s">
        <v>1</v>
      </c>
      <c r="D109" s="22" t="s">
        <v>20</v>
      </c>
      <c r="E109" s="22" t="s">
        <v>43</v>
      </c>
      <c r="F109" s="22"/>
      <c r="G109" s="22" t="s">
        <v>2</v>
      </c>
      <c r="H109" s="55" t="s">
        <v>152</v>
      </c>
      <c r="I109" s="19">
        <v>64884.78</v>
      </c>
      <c r="J109" s="19">
        <v>65818.399999999994</v>
      </c>
      <c r="K109" s="19">
        <f>49363-36.3</f>
        <v>49326.7</v>
      </c>
      <c r="L109" s="19">
        <v>63078.879999999997</v>
      </c>
    </row>
    <row r="110" spans="1:12" ht="397.5" customHeight="1" x14ac:dyDescent="0.3">
      <c r="A110" s="24"/>
      <c r="B110" s="27"/>
      <c r="C110" s="24"/>
      <c r="D110" s="24"/>
      <c r="E110" s="24"/>
      <c r="F110" s="24"/>
      <c r="G110" s="24"/>
      <c r="H110" s="34"/>
      <c r="I110" s="21"/>
      <c r="J110" s="21"/>
      <c r="K110" s="21"/>
      <c r="L110" s="21"/>
    </row>
    <row r="111" spans="1:12" ht="108.75" customHeight="1" x14ac:dyDescent="0.3">
      <c r="A111" s="3"/>
      <c r="B111" s="4" t="s">
        <v>101</v>
      </c>
      <c r="C111" s="35" t="s">
        <v>102</v>
      </c>
      <c r="D111" s="36"/>
      <c r="E111" s="36"/>
      <c r="F111" s="36"/>
      <c r="G111" s="36"/>
      <c r="H111" s="36"/>
      <c r="I111" s="36"/>
      <c r="J111" s="36"/>
      <c r="K111" s="36"/>
      <c r="L111" s="37"/>
    </row>
    <row r="112" spans="1:12" ht="132" customHeight="1" x14ac:dyDescent="0.3">
      <c r="A112" s="3"/>
      <c r="B112" s="4" t="s">
        <v>103</v>
      </c>
      <c r="C112" s="38"/>
      <c r="D112" s="39"/>
      <c r="E112" s="39"/>
      <c r="F112" s="39"/>
      <c r="G112" s="39"/>
      <c r="H112" s="39"/>
      <c r="I112" s="39"/>
      <c r="J112" s="39"/>
      <c r="K112" s="39"/>
      <c r="L112" s="40"/>
    </row>
    <row r="113" spans="1:12" ht="216" customHeight="1" x14ac:dyDescent="0.3">
      <c r="A113" s="3" t="s">
        <v>75</v>
      </c>
      <c r="B113" s="4" t="s">
        <v>76</v>
      </c>
      <c r="C113" s="3" t="s">
        <v>1</v>
      </c>
      <c r="D113" s="3" t="s">
        <v>77</v>
      </c>
      <c r="E113" s="3" t="s">
        <v>78</v>
      </c>
      <c r="F113" s="3"/>
      <c r="G113" s="3" t="s">
        <v>2</v>
      </c>
      <c r="H113" s="12" t="s">
        <v>153</v>
      </c>
      <c r="I113" s="5">
        <v>3767.5</v>
      </c>
      <c r="J113" s="5">
        <v>3767.5</v>
      </c>
      <c r="K113" s="5">
        <v>3698.5</v>
      </c>
      <c r="L113" s="5">
        <v>3698.5</v>
      </c>
    </row>
    <row r="114" spans="1:12" ht="108.75" customHeight="1" x14ac:dyDescent="0.3">
      <c r="A114" s="3"/>
      <c r="B114" s="4" t="s">
        <v>101</v>
      </c>
      <c r="C114" s="35" t="s">
        <v>102</v>
      </c>
      <c r="D114" s="36"/>
      <c r="E114" s="36"/>
      <c r="F114" s="36"/>
      <c r="G114" s="36"/>
      <c r="H114" s="36"/>
      <c r="I114" s="36"/>
      <c r="J114" s="36"/>
      <c r="K114" s="36"/>
      <c r="L114" s="37"/>
    </row>
    <row r="115" spans="1:12" ht="129.75" customHeight="1" x14ac:dyDescent="0.3">
      <c r="A115" s="3"/>
      <c r="B115" s="4" t="s">
        <v>103</v>
      </c>
      <c r="C115" s="38"/>
      <c r="D115" s="39"/>
      <c r="E115" s="39"/>
      <c r="F115" s="39"/>
      <c r="G115" s="39"/>
      <c r="H115" s="39"/>
      <c r="I115" s="39"/>
      <c r="J115" s="39"/>
      <c r="K115" s="39"/>
      <c r="L115" s="40"/>
    </row>
    <row r="116" spans="1:12" ht="409.6" customHeight="1" x14ac:dyDescent="0.3">
      <c r="A116" s="22" t="s">
        <v>79</v>
      </c>
      <c r="B116" s="25" t="s">
        <v>80</v>
      </c>
      <c r="C116" s="22" t="s">
        <v>1</v>
      </c>
      <c r="D116" s="22" t="s">
        <v>6</v>
      </c>
      <c r="E116" s="22" t="s">
        <v>7</v>
      </c>
      <c r="F116" s="22"/>
      <c r="G116" s="22" t="s">
        <v>2</v>
      </c>
      <c r="H116" s="32" t="s">
        <v>154</v>
      </c>
      <c r="I116" s="19">
        <f>I118+I123</f>
        <v>324452.7</v>
      </c>
      <c r="J116" s="19">
        <v>309062.8</v>
      </c>
      <c r="K116" s="19">
        <f>K118+K123</f>
        <v>219337.60000000001</v>
      </c>
      <c r="L116" s="19">
        <f>L118+L123</f>
        <v>240495.3</v>
      </c>
    </row>
    <row r="117" spans="1:12" ht="174.75" customHeight="1" x14ac:dyDescent="0.3">
      <c r="A117" s="24"/>
      <c r="B117" s="27"/>
      <c r="C117" s="24"/>
      <c r="D117" s="24"/>
      <c r="E117" s="24"/>
      <c r="F117" s="24"/>
      <c r="G117" s="24"/>
      <c r="H117" s="34"/>
      <c r="I117" s="21"/>
      <c r="J117" s="21"/>
      <c r="K117" s="21"/>
      <c r="L117" s="21"/>
    </row>
    <row r="118" spans="1:12" ht="409.6" customHeight="1" x14ac:dyDescent="0.3">
      <c r="A118" s="22" t="s">
        <v>81</v>
      </c>
      <c r="B118" s="25" t="s">
        <v>82</v>
      </c>
      <c r="C118" s="22" t="s">
        <v>1</v>
      </c>
      <c r="D118" s="22" t="s">
        <v>83</v>
      </c>
      <c r="E118" s="22" t="s">
        <v>84</v>
      </c>
      <c r="F118" s="22"/>
      <c r="G118" s="22" t="s">
        <v>2</v>
      </c>
      <c r="H118" s="32" t="s">
        <v>165</v>
      </c>
      <c r="I118" s="19">
        <v>287417.5</v>
      </c>
      <c r="J118" s="19">
        <v>286820.40000000002</v>
      </c>
      <c r="K118" s="19">
        <v>205176.19</v>
      </c>
      <c r="L118" s="19">
        <v>223238.8</v>
      </c>
    </row>
    <row r="119" spans="1:12" ht="409.5" customHeight="1" x14ac:dyDescent="0.3">
      <c r="A119" s="23"/>
      <c r="B119" s="26"/>
      <c r="C119" s="23"/>
      <c r="D119" s="23"/>
      <c r="E119" s="23"/>
      <c r="F119" s="23"/>
      <c r="G119" s="23"/>
      <c r="H119" s="33"/>
      <c r="I119" s="20"/>
      <c r="J119" s="20"/>
      <c r="K119" s="20"/>
      <c r="L119" s="20"/>
    </row>
    <row r="120" spans="1:12" ht="79.5" customHeight="1" x14ac:dyDescent="0.3">
      <c r="A120" s="24"/>
      <c r="B120" s="27"/>
      <c r="C120" s="24"/>
      <c r="D120" s="24"/>
      <c r="E120" s="24"/>
      <c r="F120" s="24"/>
      <c r="G120" s="24"/>
      <c r="H120" s="34"/>
      <c r="I120" s="21"/>
      <c r="J120" s="21"/>
      <c r="K120" s="21"/>
      <c r="L120" s="21"/>
    </row>
    <row r="121" spans="1:12" ht="109.5" customHeight="1" x14ac:dyDescent="0.3">
      <c r="A121" s="3"/>
      <c r="B121" s="4" t="s">
        <v>101</v>
      </c>
      <c r="C121" s="35" t="s">
        <v>102</v>
      </c>
      <c r="D121" s="36"/>
      <c r="E121" s="36"/>
      <c r="F121" s="36"/>
      <c r="G121" s="36"/>
      <c r="H121" s="36"/>
      <c r="I121" s="36"/>
      <c r="J121" s="36"/>
      <c r="K121" s="36"/>
      <c r="L121" s="37"/>
    </row>
    <row r="122" spans="1:12" ht="127.5" customHeight="1" x14ac:dyDescent="0.3">
      <c r="A122" s="3"/>
      <c r="B122" s="4" t="s">
        <v>103</v>
      </c>
      <c r="C122" s="38"/>
      <c r="D122" s="39"/>
      <c r="E122" s="39"/>
      <c r="F122" s="39"/>
      <c r="G122" s="39"/>
      <c r="H122" s="39"/>
      <c r="I122" s="39"/>
      <c r="J122" s="39"/>
      <c r="K122" s="39"/>
      <c r="L122" s="40"/>
    </row>
    <row r="123" spans="1:12" ht="335.25" customHeight="1" x14ac:dyDescent="0.3">
      <c r="A123" s="3" t="s">
        <v>85</v>
      </c>
      <c r="B123" s="4" t="s">
        <v>86</v>
      </c>
      <c r="C123" s="3" t="s">
        <v>1</v>
      </c>
      <c r="D123" s="3" t="s">
        <v>83</v>
      </c>
      <c r="E123" s="3" t="s">
        <v>7</v>
      </c>
      <c r="F123" s="3"/>
      <c r="G123" s="3" t="s">
        <v>2</v>
      </c>
      <c r="H123" s="12" t="s">
        <v>155</v>
      </c>
      <c r="I123" s="5">
        <v>37035.199999999997</v>
      </c>
      <c r="J123" s="5">
        <v>22242.400000000001</v>
      </c>
      <c r="K123" s="5">
        <v>14161.41</v>
      </c>
      <c r="L123" s="5">
        <v>17256.5</v>
      </c>
    </row>
    <row r="124" spans="1:12" ht="109.5" customHeight="1" x14ac:dyDescent="0.3">
      <c r="A124" s="3"/>
      <c r="B124" s="4" t="s">
        <v>101</v>
      </c>
      <c r="C124" s="35" t="s">
        <v>102</v>
      </c>
      <c r="D124" s="36"/>
      <c r="E124" s="36"/>
      <c r="F124" s="36"/>
      <c r="G124" s="36"/>
      <c r="H124" s="36"/>
      <c r="I124" s="36"/>
      <c r="J124" s="36"/>
      <c r="K124" s="36"/>
      <c r="L124" s="37"/>
    </row>
    <row r="125" spans="1:12" ht="126" customHeight="1" x14ac:dyDescent="0.3">
      <c r="A125" s="3"/>
      <c r="B125" s="4" t="s">
        <v>103</v>
      </c>
      <c r="C125" s="38"/>
      <c r="D125" s="39"/>
      <c r="E125" s="39"/>
      <c r="F125" s="39"/>
      <c r="G125" s="39"/>
      <c r="H125" s="39"/>
      <c r="I125" s="39"/>
      <c r="J125" s="39"/>
      <c r="K125" s="39"/>
      <c r="L125" s="40"/>
    </row>
    <row r="126" spans="1:12" ht="409.6" customHeight="1" x14ac:dyDescent="0.3">
      <c r="A126" s="22" t="s">
        <v>87</v>
      </c>
      <c r="B126" s="25" t="s">
        <v>88</v>
      </c>
      <c r="C126" s="22" t="s">
        <v>1</v>
      </c>
      <c r="D126" s="22" t="s">
        <v>6</v>
      </c>
      <c r="E126" s="22" t="s">
        <v>32</v>
      </c>
      <c r="F126" s="22"/>
      <c r="G126" s="22" t="s">
        <v>2</v>
      </c>
      <c r="H126" s="32" t="s">
        <v>160</v>
      </c>
      <c r="I126" s="19">
        <v>754911.3</v>
      </c>
      <c r="J126" s="19">
        <v>833494.3</v>
      </c>
      <c r="K126" s="19">
        <v>499796.3</v>
      </c>
      <c r="L126" s="19">
        <v>740907.8</v>
      </c>
    </row>
    <row r="127" spans="1:12" ht="276" customHeight="1" x14ac:dyDescent="0.3">
      <c r="A127" s="51"/>
      <c r="B127" s="52"/>
      <c r="C127" s="51"/>
      <c r="D127" s="51"/>
      <c r="E127" s="51"/>
      <c r="F127" s="51"/>
      <c r="G127" s="51"/>
      <c r="H127" s="57"/>
      <c r="I127" s="58"/>
      <c r="J127" s="58"/>
      <c r="K127" s="58"/>
      <c r="L127" s="58"/>
    </row>
    <row r="128" spans="1:12" ht="300.75" customHeight="1" x14ac:dyDescent="0.3">
      <c r="A128" s="3" t="s">
        <v>89</v>
      </c>
      <c r="B128" s="4" t="s">
        <v>90</v>
      </c>
      <c r="C128" s="3" t="s">
        <v>1</v>
      </c>
      <c r="D128" s="3" t="s">
        <v>91</v>
      </c>
      <c r="E128" s="3" t="s">
        <v>43</v>
      </c>
      <c r="F128" s="13"/>
      <c r="G128" s="3" t="s">
        <v>2</v>
      </c>
      <c r="H128" s="11" t="s">
        <v>166</v>
      </c>
      <c r="I128" s="5">
        <v>57730.5</v>
      </c>
      <c r="J128" s="5">
        <v>63740</v>
      </c>
      <c r="K128" s="5">
        <v>21278.799999999999</v>
      </c>
      <c r="L128" s="5">
        <v>28468</v>
      </c>
    </row>
    <row r="129" spans="1:12" ht="129.75" customHeight="1" x14ac:dyDescent="0.3">
      <c r="A129" s="3"/>
      <c r="B129" s="4" t="s">
        <v>101</v>
      </c>
      <c r="C129" s="35" t="s">
        <v>102</v>
      </c>
      <c r="D129" s="36"/>
      <c r="E129" s="36"/>
      <c r="F129" s="36"/>
      <c r="G129" s="36"/>
      <c r="H129" s="36"/>
      <c r="I129" s="36"/>
      <c r="J129" s="36"/>
      <c r="K129" s="36"/>
      <c r="L129" s="37"/>
    </row>
    <row r="130" spans="1:12" ht="147.75" customHeight="1" x14ac:dyDescent="0.3">
      <c r="A130" s="3"/>
      <c r="B130" s="4" t="s">
        <v>103</v>
      </c>
      <c r="C130" s="38"/>
      <c r="D130" s="39"/>
      <c r="E130" s="39"/>
      <c r="F130" s="39"/>
      <c r="G130" s="39"/>
      <c r="H130" s="39"/>
      <c r="I130" s="39"/>
      <c r="J130" s="39"/>
      <c r="K130" s="39"/>
      <c r="L130" s="40"/>
    </row>
    <row r="131" spans="1:12" ht="229.5" customHeight="1" x14ac:dyDescent="0.3">
      <c r="A131" s="3" t="s">
        <v>92</v>
      </c>
      <c r="B131" s="4" t="s">
        <v>93</v>
      </c>
      <c r="C131" s="3" t="s">
        <v>1</v>
      </c>
      <c r="D131" s="3" t="s">
        <v>15</v>
      </c>
      <c r="E131" s="3" t="s">
        <v>43</v>
      </c>
      <c r="F131" s="3"/>
      <c r="G131" s="3" t="s">
        <v>2</v>
      </c>
      <c r="H131" s="15" t="s">
        <v>161</v>
      </c>
      <c r="I131" s="5">
        <v>531439.44999999995</v>
      </c>
      <c r="J131" s="5">
        <v>586760</v>
      </c>
      <c r="K131" s="5">
        <v>399147.21</v>
      </c>
      <c r="L131" s="5">
        <v>595309.80000000005</v>
      </c>
    </row>
    <row r="132" spans="1:12" ht="111" customHeight="1" x14ac:dyDescent="0.3">
      <c r="A132" s="3"/>
      <c r="B132" s="4" t="s">
        <v>101</v>
      </c>
      <c r="C132" s="35" t="s">
        <v>102</v>
      </c>
      <c r="D132" s="36"/>
      <c r="E132" s="36"/>
      <c r="F132" s="36"/>
      <c r="G132" s="36"/>
      <c r="H132" s="36"/>
      <c r="I132" s="36"/>
      <c r="J132" s="36"/>
      <c r="K132" s="36"/>
      <c r="L132" s="37"/>
    </row>
    <row r="133" spans="1:12" ht="128.25" customHeight="1" x14ac:dyDescent="0.3">
      <c r="A133" s="3"/>
      <c r="B133" s="4" t="s">
        <v>103</v>
      </c>
      <c r="C133" s="38"/>
      <c r="D133" s="39"/>
      <c r="E133" s="39"/>
      <c r="F133" s="39"/>
      <c r="G133" s="39"/>
      <c r="H133" s="39"/>
      <c r="I133" s="39"/>
      <c r="J133" s="39"/>
      <c r="K133" s="39"/>
      <c r="L133" s="40"/>
    </row>
    <row r="134" spans="1:12" ht="234.75" customHeight="1" x14ac:dyDescent="0.3">
      <c r="A134" s="3" t="s">
        <v>94</v>
      </c>
      <c r="B134" s="4" t="s">
        <v>95</v>
      </c>
      <c r="C134" s="3" t="s">
        <v>1</v>
      </c>
      <c r="D134" s="3" t="s">
        <v>63</v>
      </c>
      <c r="E134" s="3" t="s">
        <v>43</v>
      </c>
      <c r="F134" s="3"/>
      <c r="G134" s="3" t="s">
        <v>2</v>
      </c>
      <c r="H134" s="15" t="s">
        <v>162</v>
      </c>
      <c r="I134" s="5">
        <v>95372.17</v>
      </c>
      <c r="J134" s="5">
        <v>105300</v>
      </c>
      <c r="K134" s="5">
        <v>40498.32</v>
      </c>
      <c r="L134" s="5">
        <v>59337</v>
      </c>
    </row>
    <row r="135" spans="1:12" ht="108" customHeight="1" x14ac:dyDescent="0.3">
      <c r="A135" s="3"/>
      <c r="B135" s="4" t="s">
        <v>101</v>
      </c>
      <c r="C135" s="35" t="s">
        <v>102</v>
      </c>
      <c r="D135" s="36"/>
      <c r="E135" s="36"/>
      <c r="F135" s="36"/>
      <c r="G135" s="36"/>
      <c r="H135" s="36"/>
      <c r="I135" s="36"/>
      <c r="J135" s="36"/>
      <c r="K135" s="36"/>
      <c r="L135" s="37"/>
    </row>
    <row r="136" spans="1:12" ht="133.5" customHeight="1" x14ac:dyDescent="0.3">
      <c r="A136" s="3"/>
      <c r="B136" s="4" t="s">
        <v>103</v>
      </c>
      <c r="C136" s="38"/>
      <c r="D136" s="39"/>
      <c r="E136" s="39"/>
      <c r="F136" s="39"/>
      <c r="G136" s="39"/>
      <c r="H136" s="39"/>
      <c r="I136" s="39"/>
      <c r="J136" s="39"/>
      <c r="K136" s="39"/>
      <c r="L136" s="40"/>
    </row>
    <row r="137" spans="1:12" ht="238.5" customHeight="1" x14ac:dyDescent="0.3">
      <c r="A137" s="3" t="s">
        <v>96</v>
      </c>
      <c r="B137" s="4" t="s">
        <v>97</v>
      </c>
      <c r="C137" s="3" t="s">
        <v>1</v>
      </c>
      <c r="D137" s="3" t="s">
        <v>98</v>
      </c>
      <c r="E137" s="3" t="s">
        <v>43</v>
      </c>
      <c r="F137" s="3"/>
      <c r="G137" s="3" t="s">
        <v>2</v>
      </c>
      <c r="H137" s="16" t="s">
        <v>134</v>
      </c>
      <c r="I137" s="5">
        <v>29476.62</v>
      </c>
      <c r="J137" s="5">
        <v>32545.01</v>
      </c>
      <c r="K137" s="5">
        <v>9894.52</v>
      </c>
      <c r="L137" s="5">
        <v>14793</v>
      </c>
    </row>
    <row r="138" spans="1:12" ht="111" customHeight="1" x14ac:dyDescent="0.3">
      <c r="A138" s="3"/>
      <c r="B138" s="4" t="s">
        <v>101</v>
      </c>
      <c r="C138" s="35" t="s">
        <v>102</v>
      </c>
      <c r="D138" s="36"/>
      <c r="E138" s="36"/>
      <c r="F138" s="36"/>
      <c r="G138" s="36"/>
      <c r="H138" s="36"/>
      <c r="I138" s="36"/>
      <c r="J138" s="36"/>
      <c r="K138" s="36"/>
      <c r="L138" s="37"/>
    </row>
    <row r="139" spans="1:12" ht="132.75" customHeight="1" x14ac:dyDescent="0.3">
      <c r="A139" s="3"/>
      <c r="B139" s="4" t="s">
        <v>103</v>
      </c>
      <c r="C139" s="38"/>
      <c r="D139" s="39"/>
      <c r="E139" s="39"/>
      <c r="F139" s="39"/>
      <c r="G139" s="39"/>
      <c r="H139" s="39"/>
      <c r="I139" s="39"/>
      <c r="J139" s="39"/>
      <c r="K139" s="39"/>
      <c r="L139" s="40"/>
    </row>
    <row r="140" spans="1:12" ht="231.75" customHeight="1" x14ac:dyDescent="0.3">
      <c r="A140" s="3" t="s">
        <v>99</v>
      </c>
      <c r="B140" s="4" t="s">
        <v>100</v>
      </c>
      <c r="C140" s="3" t="s">
        <v>1</v>
      </c>
      <c r="D140" s="3" t="s">
        <v>10</v>
      </c>
      <c r="E140" s="3" t="s">
        <v>32</v>
      </c>
      <c r="F140" s="3"/>
      <c r="G140" s="3" t="s">
        <v>2</v>
      </c>
      <c r="H140" s="16" t="s">
        <v>135</v>
      </c>
      <c r="I140" s="5">
        <v>40892.559999999998</v>
      </c>
      <c r="J140" s="5">
        <v>45149.29</v>
      </c>
      <c r="K140" s="5">
        <v>28977.45</v>
      </c>
      <c r="L140" s="5">
        <v>43000</v>
      </c>
    </row>
    <row r="141" spans="1:12" ht="113.25" customHeight="1" x14ac:dyDescent="0.3">
      <c r="A141" s="3"/>
      <c r="B141" s="4" t="s">
        <v>101</v>
      </c>
      <c r="C141" s="35" t="s">
        <v>102</v>
      </c>
      <c r="D141" s="36"/>
      <c r="E141" s="36"/>
      <c r="F141" s="36"/>
      <c r="G141" s="36"/>
      <c r="H141" s="36"/>
      <c r="I141" s="36"/>
      <c r="J141" s="36"/>
      <c r="K141" s="36"/>
      <c r="L141" s="37"/>
    </row>
    <row r="142" spans="1:12" ht="128.25" customHeight="1" x14ac:dyDescent="0.3">
      <c r="A142" s="3"/>
      <c r="B142" s="4" t="s">
        <v>103</v>
      </c>
      <c r="C142" s="38"/>
      <c r="D142" s="39"/>
      <c r="E142" s="39"/>
      <c r="F142" s="39"/>
      <c r="G142" s="39"/>
      <c r="H142" s="39"/>
      <c r="I142" s="39"/>
      <c r="J142" s="39"/>
      <c r="K142" s="39"/>
      <c r="L142" s="40"/>
    </row>
  </sheetData>
  <autoFilter ref="E1:E605"/>
  <mergeCells count="265">
    <mergeCell ref="J126:J127"/>
    <mergeCell ref="K126:K127"/>
    <mergeCell ref="L126:L127"/>
    <mergeCell ref="A32:A35"/>
    <mergeCell ref="B32:B35"/>
    <mergeCell ref="C32:C35"/>
    <mergeCell ref="D32:D35"/>
    <mergeCell ref="E32:E35"/>
    <mergeCell ref="F32:F35"/>
    <mergeCell ref="G32:G35"/>
    <mergeCell ref="H32:H35"/>
    <mergeCell ref="I32:I35"/>
    <mergeCell ref="J32:J35"/>
    <mergeCell ref="K32:K35"/>
    <mergeCell ref="L32:L35"/>
    <mergeCell ref="A126:A127"/>
    <mergeCell ref="B126:B127"/>
    <mergeCell ref="C126:C127"/>
    <mergeCell ref="D126:D127"/>
    <mergeCell ref="E126:E127"/>
    <mergeCell ref="F126:F127"/>
    <mergeCell ref="G126:G127"/>
    <mergeCell ref="H126:H127"/>
    <mergeCell ref="I126:I127"/>
    <mergeCell ref="C22:L22"/>
    <mergeCell ref="C23:L23"/>
    <mergeCell ref="C47:L47"/>
    <mergeCell ref="C48:L48"/>
    <mergeCell ref="C63:L63"/>
    <mergeCell ref="C64:L64"/>
    <mergeCell ref="C79:L79"/>
    <mergeCell ref="C80:L80"/>
    <mergeCell ref="C114:L114"/>
    <mergeCell ref="L109:L110"/>
    <mergeCell ref="J39:J42"/>
    <mergeCell ref="K39:K42"/>
    <mergeCell ref="L39:L42"/>
    <mergeCell ref="K58:K59"/>
    <mergeCell ref="L58:L59"/>
    <mergeCell ref="K45:K46"/>
    <mergeCell ref="L45:L46"/>
    <mergeCell ref="C39:C42"/>
    <mergeCell ref="D39:D42"/>
    <mergeCell ref="E39:E42"/>
    <mergeCell ref="F39:F42"/>
    <mergeCell ref="G39:G42"/>
    <mergeCell ref="H39:H42"/>
    <mergeCell ref="I39:I42"/>
    <mergeCell ref="B116:B117"/>
    <mergeCell ref="C116:C117"/>
    <mergeCell ref="D116:D117"/>
    <mergeCell ref="C124:L124"/>
    <mergeCell ref="C125:L125"/>
    <mergeCell ref="C121:L121"/>
    <mergeCell ref="C122:L122"/>
    <mergeCell ref="K118:K120"/>
    <mergeCell ref="L118:L120"/>
    <mergeCell ref="C101:L101"/>
    <mergeCell ref="B96:B99"/>
    <mergeCell ref="A96:A99"/>
    <mergeCell ref="H103:H106"/>
    <mergeCell ref="I103:I106"/>
    <mergeCell ref="J103:J106"/>
    <mergeCell ref="K103:K106"/>
    <mergeCell ref="E116:E117"/>
    <mergeCell ref="F116:F117"/>
    <mergeCell ref="G116:G117"/>
    <mergeCell ref="F109:F110"/>
    <mergeCell ref="G109:G110"/>
    <mergeCell ref="I109:I110"/>
    <mergeCell ref="J109:J110"/>
    <mergeCell ref="K109:K110"/>
    <mergeCell ref="A109:A110"/>
    <mergeCell ref="B109:B110"/>
    <mergeCell ref="C109:C110"/>
    <mergeCell ref="D109:D110"/>
    <mergeCell ref="E109:E110"/>
    <mergeCell ref="H109:H110"/>
    <mergeCell ref="C115:L115"/>
    <mergeCell ref="I116:I117"/>
    <mergeCell ref="J116:J117"/>
    <mergeCell ref="A9:L9"/>
    <mergeCell ref="J15:J16"/>
    <mergeCell ref="K15:K16"/>
    <mergeCell ref="L15:L16"/>
    <mergeCell ref="C13:L13"/>
    <mergeCell ref="C14:L14"/>
    <mergeCell ref="A7:L7"/>
    <mergeCell ref="A1:L1"/>
    <mergeCell ref="A2:L2"/>
    <mergeCell ref="A3:L3"/>
    <mergeCell ref="A4:A5"/>
    <mergeCell ref="B4:B5"/>
    <mergeCell ref="C4:C5"/>
    <mergeCell ref="D4:D5"/>
    <mergeCell ref="E4:E5"/>
    <mergeCell ref="F4:F5"/>
    <mergeCell ref="G4:G5"/>
    <mergeCell ref="H4:H5"/>
    <mergeCell ref="I4:K4"/>
    <mergeCell ref="L4:L5"/>
    <mergeCell ref="A15:A16"/>
    <mergeCell ref="I15:I16"/>
    <mergeCell ref="C43:L43"/>
    <mergeCell ref="C44:L44"/>
    <mergeCell ref="B19:B21"/>
    <mergeCell ref="A19:A21"/>
    <mergeCell ref="B15:B16"/>
    <mergeCell ref="C15:C16"/>
    <mergeCell ref="D15:D16"/>
    <mergeCell ref="E15:E16"/>
    <mergeCell ref="F15:F16"/>
    <mergeCell ref="G15:G16"/>
    <mergeCell ref="H15:H16"/>
    <mergeCell ref="C17:L17"/>
    <mergeCell ref="C18:L18"/>
    <mergeCell ref="H19:H21"/>
    <mergeCell ref="I19:I21"/>
    <mergeCell ref="J19:J21"/>
    <mergeCell ref="K19:K21"/>
    <mergeCell ref="L19:L21"/>
    <mergeCell ref="G19:G21"/>
    <mergeCell ref="F19:F21"/>
    <mergeCell ref="E19:E21"/>
    <mergeCell ref="D19:D21"/>
    <mergeCell ref="C19:C21"/>
    <mergeCell ref="H24:H28"/>
    <mergeCell ref="A24:A28"/>
    <mergeCell ref="B24:B28"/>
    <mergeCell ref="C24:C28"/>
    <mergeCell ref="D24:D28"/>
    <mergeCell ref="E24:E28"/>
    <mergeCell ref="F24:F28"/>
    <mergeCell ref="G24:G28"/>
    <mergeCell ref="A39:A42"/>
    <mergeCell ref="B39:B42"/>
    <mergeCell ref="C30:L30"/>
    <mergeCell ref="C31:L31"/>
    <mergeCell ref="C36:L36"/>
    <mergeCell ref="C37:L37"/>
    <mergeCell ref="L81:L86"/>
    <mergeCell ref="H81:H86"/>
    <mergeCell ref="A81:A86"/>
    <mergeCell ref="B81:B86"/>
    <mergeCell ref="C81:C86"/>
    <mergeCell ref="D81:D86"/>
    <mergeCell ref="E81:E86"/>
    <mergeCell ref="F81:F86"/>
    <mergeCell ref="G81:G86"/>
    <mergeCell ref="A58:A59"/>
    <mergeCell ref="B58:B59"/>
    <mergeCell ref="C58:C59"/>
    <mergeCell ref="D58:D59"/>
    <mergeCell ref="E58:E59"/>
    <mergeCell ref="F58:F59"/>
    <mergeCell ref="G58:G59"/>
    <mergeCell ref="I58:I59"/>
    <mergeCell ref="H58:H59"/>
    <mergeCell ref="C53:L53"/>
    <mergeCell ref="A45:A46"/>
    <mergeCell ref="B45:B46"/>
    <mergeCell ref="C45:C46"/>
    <mergeCell ref="D45:D46"/>
    <mergeCell ref="E45:E46"/>
    <mergeCell ref="F45:F46"/>
    <mergeCell ref="G45:G46"/>
    <mergeCell ref="C54:L54"/>
    <mergeCell ref="B49:B51"/>
    <mergeCell ref="A49:A51"/>
    <mergeCell ref="J45:J46"/>
    <mergeCell ref="H45:H46"/>
    <mergeCell ref="I45:I46"/>
    <mergeCell ref="C56:L56"/>
    <mergeCell ref="C57:L57"/>
    <mergeCell ref="C60:L60"/>
    <mergeCell ref="C61:L61"/>
    <mergeCell ref="C67:L67"/>
    <mergeCell ref="C68:L68"/>
    <mergeCell ref="C70:L70"/>
    <mergeCell ref="C71:L71"/>
    <mergeCell ref="J58:J59"/>
    <mergeCell ref="C129:L129"/>
    <mergeCell ref="C130:L130"/>
    <mergeCell ref="C132:L132"/>
    <mergeCell ref="C73:L73"/>
    <mergeCell ref="C74:L74"/>
    <mergeCell ref="C76:L76"/>
    <mergeCell ref="C77:L77"/>
    <mergeCell ref="C91:L91"/>
    <mergeCell ref="C92:L92"/>
    <mergeCell ref="C94:L94"/>
    <mergeCell ref="C95:L95"/>
    <mergeCell ref="C100:L100"/>
    <mergeCell ref="K96:K99"/>
    <mergeCell ref="L96:L99"/>
    <mergeCell ref="G96:G99"/>
    <mergeCell ref="F96:F99"/>
    <mergeCell ref="E96:E99"/>
    <mergeCell ref="D96:D99"/>
    <mergeCell ref="C96:C99"/>
    <mergeCell ref="I81:I86"/>
    <mergeCell ref="L103:L106"/>
    <mergeCell ref="G103:G106"/>
    <mergeCell ref="J81:J86"/>
    <mergeCell ref="K81:K86"/>
    <mergeCell ref="C133:L133"/>
    <mergeCell ref="C135:L135"/>
    <mergeCell ref="C136:L136"/>
    <mergeCell ref="C138:L138"/>
    <mergeCell ref="C139:L139"/>
    <mergeCell ref="C141:L141"/>
    <mergeCell ref="C142:L142"/>
    <mergeCell ref="I24:I28"/>
    <mergeCell ref="J24:J28"/>
    <mergeCell ref="K24:K28"/>
    <mergeCell ref="L24:L28"/>
    <mergeCell ref="H49:H51"/>
    <mergeCell ref="G49:G51"/>
    <mergeCell ref="F49:F51"/>
    <mergeCell ref="E49:E51"/>
    <mergeCell ref="D49:D51"/>
    <mergeCell ref="C49:C51"/>
    <mergeCell ref="I49:I51"/>
    <mergeCell ref="J49:J51"/>
    <mergeCell ref="K49:K51"/>
    <mergeCell ref="L49:L51"/>
    <mergeCell ref="H96:H99"/>
    <mergeCell ref="I96:I99"/>
    <mergeCell ref="J96:J99"/>
    <mergeCell ref="F103:F106"/>
    <mergeCell ref="E103:E106"/>
    <mergeCell ref="D103:D106"/>
    <mergeCell ref="C103:C106"/>
    <mergeCell ref="B103:B106"/>
    <mergeCell ref="A103:A106"/>
    <mergeCell ref="H118:H120"/>
    <mergeCell ref="I118:I120"/>
    <mergeCell ref="J118:J120"/>
    <mergeCell ref="G118:G120"/>
    <mergeCell ref="F118:F120"/>
    <mergeCell ref="E118:E120"/>
    <mergeCell ref="D118:D120"/>
    <mergeCell ref="C118:C120"/>
    <mergeCell ref="B118:B120"/>
    <mergeCell ref="A118:A120"/>
    <mergeCell ref="C107:L107"/>
    <mergeCell ref="C108:L108"/>
    <mergeCell ref="C111:L111"/>
    <mergeCell ref="C112:L112"/>
    <mergeCell ref="K116:K117"/>
    <mergeCell ref="L116:L117"/>
    <mergeCell ref="H116:H117"/>
    <mergeCell ref="A116:A117"/>
    <mergeCell ref="K87:K90"/>
    <mergeCell ref="L87:L90"/>
    <mergeCell ref="G87:G90"/>
    <mergeCell ref="F87:F90"/>
    <mergeCell ref="E87:E90"/>
    <mergeCell ref="D87:D90"/>
    <mergeCell ref="C87:C90"/>
    <mergeCell ref="B87:B90"/>
    <mergeCell ref="A87:A90"/>
    <mergeCell ref="H87:H90"/>
    <mergeCell ref="I87:I90"/>
    <mergeCell ref="J87:J90"/>
  </mergeCells>
  <pageMargins left="0.31496062992125984" right="0.31496062992125984" top="0.74803149606299213" bottom="0.74803149606299213" header="0.31496062992125984" footer="0.31496062992125984"/>
  <pageSetup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Алякимова Анжелика Анатольевна</cp:lastModifiedBy>
  <cp:lastPrinted>2018-11-14T14:38:48Z</cp:lastPrinted>
  <dcterms:created xsi:type="dcterms:W3CDTF">2018-10-24T07:19:05Z</dcterms:created>
  <dcterms:modified xsi:type="dcterms:W3CDTF">2018-11-14T14:39:21Z</dcterms:modified>
</cp:coreProperties>
</file>