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095" windowWidth="24240" windowHeight="11925"/>
  </bookViews>
  <sheets>
    <sheet name="Таблица 15" sheetId="1" r:id="rId1"/>
  </sheets>
  <definedNames>
    <definedName name="_xlnm._FilterDatabase" localSheetId="0" hidden="1">'Таблица 15'!$E$1:$E$132</definedName>
    <definedName name="_xlnm.Print_Titles" localSheetId="0">'Таблица 15'!$4:$6</definedName>
    <definedName name="_xlnm.Print_Area" localSheetId="0">'Таблица 15'!$A$1:$L$129</definedName>
  </definedNames>
  <calcPr calcId="145621"/>
</workbook>
</file>

<file path=xl/calcChain.xml><?xml version="1.0" encoding="utf-8"?>
<calcChain xmlns="http://schemas.openxmlformats.org/spreadsheetml/2006/main">
  <c r="L102" i="1" l="1"/>
  <c r="K90" i="1" l="1"/>
  <c r="I54" i="1" l="1"/>
  <c r="I22" i="1" l="1"/>
  <c r="I9" i="1" l="1"/>
  <c r="L117" i="1" l="1"/>
  <c r="K117" i="1"/>
  <c r="I117" i="1"/>
  <c r="K102" i="1"/>
  <c r="I102" i="1"/>
  <c r="L90" i="1"/>
  <c r="I90" i="1"/>
  <c r="L54" i="1"/>
  <c r="K54" i="1"/>
  <c r="L40" i="1"/>
  <c r="K40" i="1"/>
  <c r="I40" i="1"/>
  <c r="L36" i="1"/>
  <c r="K36" i="1"/>
  <c r="I36" i="1"/>
  <c r="L22" i="1"/>
  <c r="K22" i="1"/>
  <c r="L9" i="1"/>
  <c r="K9" i="1"/>
  <c r="I8" i="1" l="1"/>
  <c r="K8" i="1"/>
  <c r="L8" i="1"/>
</calcChain>
</file>

<file path=xl/sharedStrings.xml><?xml version="1.0" encoding="utf-8"?>
<sst xmlns="http://schemas.openxmlformats.org/spreadsheetml/2006/main" count="400" uniqueCount="193">
  <si>
    <t>9.5.10</t>
  </si>
  <si>
    <t>Мероприятие 9.5.10. Формирование статистических показателей для Федеральных проектов «Содействие занятости женщин – создание дошкольного образования для детей в возрасте до трех лет», «Финансовая поддержка семей при рождении детей», «Старшее поколение» Национального проекта «Демография»</t>
  </si>
  <si>
    <t>X</t>
  </si>
  <si>
    <t>Фролова Е.Б. (Федеральная служба государственной статистики), Начальник Управления статистики уровня жизни и обследований домашних хозяйств</t>
  </si>
  <si>
    <t>Х</t>
  </si>
  <si>
    <t>9.6.3</t>
  </si>
  <si>
    <t>Мероприятие 9.6.3. Подготовка, проведение и обработка итогов выборочного наблюдения за деятельностью хозяйств населения</t>
  </si>
  <si>
    <t>Шашлова Н.В. (Федеральная служба государственной статистики), Начальник Управления статистики сельского хозяйства и окружающей природной среды</t>
  </si>
  <si>
    <t>9.7.1</t>
  </si>
  <si>
    <t>Мероприятие 9.7.1 Модернизация методологии экономической статистики</t>
  </si>
  <si>
    <t>Зарубина Е.В., Начальник Управления национальных счетов , Федеральная служба государственной статистики</t>
  </si>
  <si>
    <t>28.12.2018</t>
  </si>
  <si>
    <t>В рамках контракта № ST2/2/А.1.24 продолжается выполнение работы по подготовке методологии анализа и учета групп предприятий при построении отраслевых счетов СНС.</t>
  </si>
  <si>
    <t>Причины невыполнения/ отклонения сроков, объемов  финансирования мероприятий и контрольных событий и их влияние на ход реализации ГП</t>
  </si>
  <si>
    <t>Меры нейтрализации/ минимизации отклонения по контрольному событию, оказывающего существенное воздействие на реализацию госпрограммы</t>
  </si>
  <si>
    <t xml:space="preserve">Проводится регулярный мониторинг хода реализации контракта № ST2/2/А.1.24 с целью контроля соблюдения установленных сроков выполнения работ по контракту. </t>
  </si>
  <si>
    <t>9.7.1.1</t>
  </si>
  <si>
    <t>Контрольное событие 9.7.1.1 Разработана методология анализа и учета групп предприятий при построении отраслевых счетов СНС</t>
  </si>
  <si>
    <t>Бурдаков М.В., Начальник Управления информационных ресурсов и технологий, Федеральная служба государственной статистики</t>
  </si>
  <si>
    <t>Реализация мероприятий завершена в декабре 2018 г. В январе 2019 г. осуществлены платежи по заключенным контрактам из средств финансирования Проекта РСГС-2, полученным в 2018 году</t>
  </si>
  <si>
    <t>9.7.3</t>
  </si>
  <si>
    <t>Мероприятие 9.7.3 Совершенствование социальной статистики</t>
  </si>
  <si>
    <t>Фролова Е.Б., Начальник Управления статистики уровня жизни и обследований домашних хозяйств, Федеральная служба государственной статистики</t>
  </si>
  <si>
    <t>9.7.4</t>
  </si>
  <si>
    <t>Мероприятие 9.7.4 Развитие кадрового потенциала</t>
  </si>
  <si>
    <t>Харитонов И.Е., Начальник Управления статистики зарубежных стран и международного сотрудничества, Федеральная служба государственной статистики</t>
  </si>
  <si>
    <t>В соответствии с Обменным письмом Всемирного банка и Минфина России от 15 марта 2018 года (подписано российской стороной 04 апреля 2018 г.) срок реализации Проекта "Развитие системы государственной статистики-2" продлен до 30 июня 2021 года. В этой связи управляющим органом Проекта РСГС-2 (Рабочая группа) было одобрено продление организации и проведения учебных мероприятий и обеспечение участия сотрудников Росстата в международных мероприятиях по тематике Проекта РСГС-2.</t>
  </si>
  <si>
    <t>9.Р3</t>
  </si>
  <si>
    <t>ОМ 9.Р3 Федеральный проект "Старшее поколение"</t>
  </si>
  <si>
    <t>Оксенойт Г.К. (Федеральная служба государственной статистики), Заместитель руководителя</t>
  </si>
  <si>
    <t>9.Р3.1</t>
  </si>
  <si>
    <t>Мероприятие 9.Р3.1. Организация и проведение выборочного наблюдения состояния здоровья населения в целях оценки показателя ожидаемой продолжительности здоровой жизни</t>
  </si>
  <si>
    <t>Никитина С.Ю. (Федеральная служба государственной статистики), Начальник Управления статистики населения и здравоохранения</t>
  </si>
  <si>
    <t>31.12.2021</t>
  </si>
  <si>
    <t>Подпрограмма 9. Официальная статистика</t>
  </si>
  <si>
    <t>9.1</t>
  </si>
  <si>
    <t>Основное мероприятие 9.1 Обеспечение выполнения комплекса работ по реализации Федерального плана статистических работ</t>
  </si>
  <si>
    <t>Федеральная служба государственной статистики</t>
  </si>
  <si>
    <t>31.12.2020</t>
  </si>
  <si>
    <t>9.1.1</t>
  </si>
  <si>
    <t>Мероприятие 9.1.1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социальных, экономических, демографических, экологических и других общественных процессах в Российской Федерации (исключая переписи и специализированные статистические обследования)</t>
  </si>
  <si>
    <t>Воробьева Н.В., Начальник Управления организации статистического наблюдения и контроля, Федеральная служба государственной статистики</t>
  </si>
  <si>
    <t>9.1.2</t>
  </si>
  <si>
    <t>Мероприятие 9.1.2 Организация мероприятий по выполнению научно-исследовательских работ в целях совершенствования официальной статистической методологии</t>
  </si>
  <si>
    <t>9.1.2.2</t>
  </si>
  <si>
    <t>Контрольное событие 9.1.2.2 Подготовлен отчет о результатах выполнения Плана научно-исследовательских работ Росстата на 2018 год</t>
  </si>
  <si>
    <t>18.02.2019</t>
  </si>
  <si>
    <t>9.1.3</t>
  </si>
  <si>
    <t>Мероприятие 9.1.3 Организация работы по сбору, обработке и распространению официальной статистической информации</t>
  </si>
  <si>
    <t>9.2</t>
  </si>
  <si>
    <t>Основное мероприятие 9.2 Подготовка, проведение и подведение итогов всероссийских переписей населения (микропереписей)</t>
  </si>
  <si>
    <t>9.2.1</t>
  </si>
  <si>
    <t>Мероприятие 9.2.1 Организация и проведение методологических разработок Всероссийской переписи населения 2020 года</t>
  </si>
  <si>
    <t>Никитина С.Ю., Начальник Управления статистики населения и здравоохранения, Федеральная служба государственной статистики</t>
  </si>
  <si>
    <t>9.2.2</t>
  </si>
  <si>
    <t>Мероприятие 9.2.2 Организационные мероприятия по подготовке и проведению Всероссийской переписи населения 2020 года</t>
  </si>
  <si>
    <t>Базаров А.В., Начальник Управления организации проведения переписей и сплошных обследований , Федеральная служба государственной статистики</t>
  </si>
  <si>
    <t>9.2.3</t>
  </si>
  <si>
    <t>Мероприятие 9.2.3 Развитие и информационно-технологическое сопровождение автоматизированной системы Всероссийской переписи населения (АС ВПН) информационно-вычислительной системы (ИВС) Росстата для обеспечения обработки материалов Всероссийской переписи населения 2020 года</t>
  </si>
  <si>
    <t>9.2.4</t>
  </si>
  <si>
    <t>Мероприятие 9.2.4 Обработка материалов пробной переписи населения 2018 года</t>
  </si>
  <si>
    <t>31.12.2019</t>
  </si>
  <si>
    <t>9.4</t>
  </si>
  <si>
    <t>Основное мероприятие 9.4 Разработка базовых таблиц «затраты - выпуск» и подготовка, проведение и подведение итогов сплошного федерального статистического наблюдения за деятельностью субъектов малого и среднего предпринимательства</t>
  </si>
  <si>
    <t>9.4.1</t>
  </si>
  <si>
    <t>Мероприятие 9.4.1 Развитие автоматизированной системы федерального уровня для разработки базовых таблиц "затраты-выпуск" (АС ТЗВ) информационно-вычислительной системы (ИВС) Росстата</t>
  </si>
  <si>
    <t>9.4.2</t>
  </si>
  <si>
    <t>Мероприятие 9.4.2 Обработка материалов и получение итогов федерального статистического наблюдения за затратами на производство и продажу продукции (товаров, работ, услуг) для разработки базовых таблиц "затраты-выпуск"</t>
  </si>
  <si>
    <t>9.4.4</t>
  </si>
  <si>
    <t>Мероприятие 9.4.4 Осуществление выполнения научно-исследовательских работ для расчетов и согласования базовых таблиц "затраты-выпуск" за 2016 год</t>
  </si>
  <si>
    <t>Устинова Н.Е., Начальник Управления статистики затрат и выпуска, Федеральная служба государственной статистики</t>
  </si>
  <si>
    <t>9.4.5</t>
  </si>
  <si>
    <t>Мероприятие 9.4.5 Осуществление выполнения научно-исследовательской работы в рамках подготовки и проведения сплошного наблюдения за деятельностью субъектов малого и среднего предпринимательства</t>
  </si>
  <si>
    <t>Шустова Е.А., Начальник Управления статистики предприятий, Федеральная служба государственной статистики</t>
  </si>
  <si>
    <t>9.5</t>
  </si>
  <si>
    <t>Основное мероприятие 9.5 Организация системы федеральных статистических наблюдений по социально-демографическим проблемам и мониторинга  экономических потерь от смертности, заболеваемости и инвалидизации населения</t>
  </si>
  <si>
    <t>9.5.1</t>
  </si>
  <si>
    <t>Мероприятие 9.5.1 Организация и проведение выборочного наблюдения рациона питания населения</t>
  </si>
  <si>
    <t>Фролова Е.Б., Начальник Управления статистики уровня жизни и обследований домашних хозяйств , Федеральная служба государственной статистики</t>
  </si>
  <si>
    <t>30.05.2019</t>
  </si>
  <si>
    <t>9.5.2</t>
  </si>
  <si>
    <t>Мероприятие 9.5.2 Организация и 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</si>
  <si>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9.5.3</t>
  </si>
  <si>
    <t>Мероприятие 9.5.3 Организация и проведение выборочного наблюдения доходов населения и участия в социальных программах</t>
  </si>
  <si>
    <t>9.5.4</t>
  </si>
  <si>
    <t>Мероприятие 9.5.4 Организация и проведение комплексного наблюдения условий жизни населения</t>
  </si>
  <si>
    <t>29.03.2019</t>
  </si>
  <si>
    <t>9.5.5</t>
  </si>
  <si>
    <t>Мероприятие 9.5.5 Организация и проведение выборочного наблюдения использования суточного фонда времени населением</t>
  </si>
  <si>
    <t>30.04.2020</t>
  </si>
  <si>
    <t>9.5.5.1</t>
  </si>
  <si>
    <t>Контрольное событие 9.5.5.1 Утвержден приказ Росстата о Календарном плане подготовки и проведения Выборочного наблюдения использования суточного фонда времени населением 2019 года</t>
  </si>
  <si>
    <t>31.01.2019</t>
  </si>
  <si>
    <t>13.12.2018</t>
  </si>
  <si>
    <t>9.5.6</t>
  </si>
  <si>
    <t>Мероприятие 9.5.6 Организация и проведение выборочного наблюдения труда мигрантов</t>
  </si>
  <si>
    <t>Зайнуллина З.Ж., Начальник Управления статистики труда, Федеральная служба государственной статистики</t>
  </si>
  <si>
    <t>9.5.6.1</t>
  </si>
  <si>
    <t>Контрольное событие 9.5.6.1 Утвержден приказ Росстата о Календарном плане подготовки и проведения выборочного наблюдения труда мигрантов 2019 года</t>
  </si>
  <si>
    <t>9.5.9</t>
  </si>
  <si>
    <t>Мероприятие 9.5.9 Организация и проведение статистического наблюдения о деятельности организации, осуществляющей образовательную деятельность по дополнительным общеобразовательным программам для детей</t>
  </si>
  <si>
    <t>Дудорова О.Ю., Начальник Управления статистики образования, науки и инноваций, Федеральная служба государственной статистики</t>
  </si>
  <si>
    <t>15.04.2019</t>
  </si>
  <si>
    <t>9.6</t>
  </si>
  <si>
    <t>Основное мероприятие 9.6 Организация и проведение  выборочных обследований отдельных аспектов занятости населения и оплаты труда</t>
  </si>
  <si>
    <t>9.6.1</t>
  </si>
  <si>
    <t>Мероприятие 9.6.1 Подготовка, проведение и обработка итогов выборочных обследований рабочей силы</t>
  </si>
  <si>
    <t>31.03.2020</t>
  </si>
  <si>
    <t>9.6.2</t>
  </si>
  <si>
    <t>Мероприятие 9.6.2 Подготовка, проведение и обработка итогов статистических наблюдений за средней заработной платой отдельных (целевых) категорий работников социальной сферы и науки</t>
  </si>
  <si>
    <t>9.7</t>
  </si>
  <si>
    <t>Основное мероприятие 9.7 Развитие системы государственной статистики</t>
  </si>
  <si>
    <t>9.7.5</t>
  </si>
  <si>
    <t>Мероприятие 9.7.5 Управление проектом «Развитие системы государственной статистики - 2»</t>
  </si>
  <si>
    <t xml:space="preserve">Проводится регулярный мониторинг хода реализации контрактов № ST2/2/С.1.11 и № ST2/2/C.1.14 с целью контроля соблюдения установленных сроков выполнения работ и своевременной сдачи отчетности по контрактам. </t>
  </si>
  <si>
    <t xml:space="preserve">Проводится регулярный мониторинг графиков реализации учебных мероприятий с целью контроля соблюдения установленных сроков выполнения работ. </t>
  </si>
  <si>
    <t>9.2.1.2</t>
  </si>
  <si>
    <t>Контрольное событие 9.2.1.2 Внесен в Правительство Российской Федерации проект постановления Правительства Российской Федерации «Об организации Всероссийской переписи населения 2020 года»</t>
  </si>
  <si>
    <t>Бадасен П.В., Директор Департамента макроэкономического анализа и прогнозирования, Министерство экономического развития Российской Федерации</t>
  </si>
  <si>
    <t>29.12.2018</t>
  </si>
  <si>
    <t>ОМ 9.3 Подготовка, проведение и подведение итогов всероссийских сельскохозяйственных переписей (микропереписей)</t>
  </si>
  <si>
    <t>9.3.1</t>
  </si>
  <si>
    <t>Лайкам К.Э. (Федеральная служба государственной статистики), Заместитель руководителя</t>
  </si>
  <si>
    <t>9.3.</t>
  </si>
  <si>
    <t>Мероприятие 9.3.1. Проведение методологических разработок по организации и проведению всероссийских сельскохозяйственных переписей (микропереписей)</t>
  </si>
  <si>
    <t>В соответствии с Обменным письмом Всемирного банка и Минфина России от 15 марта 2018 года (подписано российской стороной 04 апреля 2018 г.) срок реализации Проекта "Развитие системы государственной статистики-2" продлен до 30 июня 2021 года. В этой связи управляющим органом Проекта РСГС-2 (Рабочая группа) было одобрено заключение 30 марта 2018 г. контракта № ST2/2/А.1.24 "Разработка методологии анализа и учета групп предприятий при построении отраслевых счетов СНС" со сроком окончания реализации - II квартал 2019 г.</t>
  </si>
  <si>
    <t xml:space="preserve">В соответствии с Обменным письмом Всемирного банка и Минфина России от 15 марта 2018 года (подписано российской стороной 04 апреля 2018 г.) срок реализации Проекта "Развитие системы государственной статистики-2" продлен до 30 июня 2021 года. В этой связи управляющим органом Проекта РСГС-2 (Рабочая группа) было одобрено заключение контракта № ST2/2/С.1.11 "Совершенствование эмпирической базы, обеспечивающей внедрение в статистическую практику показателей целей устойчивого развития по населению в целом и по отдельным группам населения на основе применения стандартов ООН" (заключен 04.06.2018) и ST2/2/C.1.14 "Разработка методологии формирования статистических показателей, характеризующих объемы социальных выплат населению в денежном и натуральном выражении, на основе использования административных источников информации, формируемых на федеральном и региональном уровнях" (заключен 17.12.2018). </t>
  </si>
  <si>
    <r>
      <rPr>
        <b/>
        <sz val="16"/>
        <rFont val="Times New Roman"/>
        <family val="1"/>
        <charset val="204"/>
      </rPr>
      <t>Форма мониторинга реализации государственной программы (квартальная)</t>
    </r>
  </si>
  <si>
    <r>
      <rPr>
        <b/>
        <sz val="16"/>
        <rFont val="Times New Roman"/>
        <family val="1"/>
        <charset val="204"/>
      </rPr>
      <t>Наименование государственной программы: Экономическое развитие и инновационная экономика.                                                    Отчетный период I квартал 2019 г.</t>
    </r>
  </si>
  <si>
    <r>
      <rPr>
        <b/>
        <sz val="16"/>
        <rFont val="Times New Roman"/>
        <family val="1"/>
        <charset val="204"/>
      </rPr>
      <t>Ответственный исполнитель: Министерство экономического развития Российской Федерации</t>
    </r>
  </si>
  <si>
    <r>
      <rPr>
        <sz val="16"/>
        <rFont val="Times New Roman"/>
        <family val="1"/>
        <charset val="204"/>
      </rPr>
      <t>№ п/п</t>
    </r>
  </si>
  <si>
    <r>
      <rPr>
        <sz val="16"/>
        <rFont val="Times New Roman"/>
        <family val="1"/>
        <charset val="204"/>
      </rPr>
      <t>Наименование ВЦП, основного мероприятия, мероприятия ФЦП, контрольного события программы</t>
    </r>
  </si>
  <si>
    <r>
      <rPr>
        <sz val="16"/>
        <rFont val="Times New Roman"/>
        <family val="1"/>
        <charset val="204"/>
      </rPr>
      <t>Статус контрольного события</t>
    </r>
  </si>
  <si>
    <r>
      <rPr>
        <sz val="16"/>
        <rFont val="Times New Roman"/>
        <family val="1"/>
        <charset val="204"/>
      </rPr>
      <t>Ответственный исполнитель</t>
    </r>
  </si>
  <si>
    <r>
      <rPr>
        <sz val="16"/>
        <rFont val="Times New Roman"/>
        <family val="1"/>
        <charset val="204"/>
      </rPr>
      <t>Плановая дата окончания реализации мероприятия/ наступления контрольного события</t>
    </r>
  </si>
  <si>
    <r>
      <rPr>
        <sz val="16"/>
        <rFont val="Times New Roman"/>
        <family val="1"/>
        <charset val="204"/>
      </rPr>
      <t>Фактическая дата окончания реализации мероприятия/ наступления контрольного события</t>
    </r>
  </si>
  <si>
    <r>
      <rPr>
        <sz val="16"/>
        <rFont val="Times New Roman"/>
        <family val="1"/>
        <charset val="204"/>
      </rPr>
      <t>Ожидаемая дата наступления контрольного события/ожидаемое значение контрольного события</t>
    </r>
  </si>
  <si>
    <r>
      <rPr>
        <sz val="16"/>
        <rFont val="Times New Roman"/>
        <family val="1"/>
        <charset val="204"/>
      </rPr>
      <t>Фактический результат реализации мероприятия</t>
    </r>
  </si>
  <si>
    <r>
      <rPr>
        <sz val="16"/>
        <rFont val="Times New Roman"/>
        <family val="1"/>
        <charset val="204"/>
      </rPr>
      <t>Расходы федерального бюджета на реализацию государственной программы, тыс. руб.</t>
    </r>
  </si>
  <si>
    <r>
      <rPr>
        <sz val="16"/>
        <rFont val="Times New Roman"/>
        <family val="1"/>
        <charset val="204"/>
      </rPr>
      <t>Заключено контрактов на отчетную дату, тыс. руб.</t>
    </r>
  </si>
  <si>
    <r>
      <rPr>
        <sz val="16"/>
        <rFont val="Times New Roman"/>
        <family val="1"/>
        <charset val="204"/>
      </rPr>
      <t>Сводная бюджетная роспись на отчетную дату, тыс. руб.</t>
    </r>
  </si>
  <si>
    <r>
      <rPr>
        <sz val="16"/>
        <rFont val="Times New Roman"/>
        <family val="1"/>
        <charset val="204"/>
      </rPr>
      <t>Предусмотрено ГП</t>
    </r>
  </si>
  <si>
    <r>
      <rPr>
        <sz val="16"/>
        <rFont val="Times New Roman"/>
        <family val="1"/>
        <charset val="204"/>
      </rPr>
      <t>Кассовое исполнение на отчетную дату</t>
    </r>
  </si>
  <si>
    <r>
      <rPr>
        <sz val="16"/>
        <rFont val="Times New Roman"/>
        <family val="1"/>
        <charset val="204"/>
      </rPr>
      <t>1</t>
    </r>
  </si>
  <si>
    <r>
      <rPr>
        <sz val="16"/>
        <rFont val="Times New Roman"/>
        <family val="1"/>
        <charset val="204"/>
      </rPr>
      <t>2</t>
    </r>
  </si>
  <si>
    <r>
      <rPr>
        <sz val="16"/>
        <rFont val="Times New Roman"/>
        <family val="1"/>
        <charset val="204"/>
      </rPr>
      <t>3</t>
    </r>
  </si>
  <si>
    <r>
      <rPr>
        <sz val="16"/>
        <rFont val="Times New Roman"/>
        <family val="1"/>
        <charset val="204"/>
      </rPr>
      <t>4</t>
    </r>
  </si>
  <si>
    <r>
      <rPr>
        <sz val="16"/>
        <rFont val="Times New Roman"/>
        <family val="1"/>
        <charset val="204"/>
      </rPr>
      <t>5</t>
    </r>
  </si>
  <si>
    <r>
      <rPr>
        <sz val="16"/>
        <rFont val="Times New Roman"/>
        <family val="1"/>
        <charset val="204"/>
      </rPr>
      <t>6</t>
    </r>
  </si>
  <si>
    <r>
      <rPr>
        <sz val="16"/>
        <rFont val="Times New Roman"/>
        <family val="1"/>
        <charset val="204"/>
      </rPr>
      <t>7</t>
    </r>
  </si>
  <si>
    <r>
      <rPr>
        <sz val="16"/>
        <rFont val="Times New Roman"/>
        <family val="1"/>
        <charset val="204"/>
      </rPr>
      <t>8</t>
    </r>
  </si>
  <si>
    <r>
      <rPr>
        <sz val="16"/>
        <rFont val="Times New Roman"/>
        <family val="1"/>
        <charset val="204"/>
      </rPr>
      <t>9</t>
    </r>
  </si>
  <si>
    <r>
      <rPr>
        <sz val="16"/>
        <rFont val="Times New Roman"/>
        <family val="1"/>
        <charset val="204"/>
      </rPr>
      <t>10</t>
    </r>
  </si>
  <si>
    <r>
      <rPr>
        <sz val="16"/>
        <rFont val="Times New Roman"/>
        <family val="1"/>
        <charset val="204"/>
      </rPr>
      <t>11</t>
    </r>
  </si>
  <si>
    <r>
      <rPr>
        <sz val="16"/>
        <rFont val="Times New Roman"/>
        <family val="1"/>
        <charset val="204"/>
      </rPr>
      <t>12</t>
    </r>
  </si>
  <si>
    <r>
      <t>В соответствии с заключенными государственными контрактами  осуществляются работы по сопровождению информационно-вычислительной системы Росстата (ИВС Росстата),  по обеспечению выполнения  Производственного плана  Росстата на 2019 год, оказываются  услуги по обеспечению  связью центрального аппарата и территориальных органов государственной статистики.</t>
    </r>
    <r>
      <rPr>
        <sz val="16"/>
        <color rgb="FF000000"/>
        <rFont val="Times New Roman"/>
        <family val="1"/>
        <charset val="204"/>
      </rPr>
      <t xml:space="preserve">
</t>
    </r>
  </si>
  <si>
    <t>9.7.2</t>
  </si>
  <si>
    <t>Мероприятие 9.7.2 Развитие современной структуры и технологии систем сбора, обработки и распространения данных</t>
  </si>
  <si>
    <r>
      <t>Сформирована официальная статистическая информация о социальных, экономических, демографических, экологических и других общественных процессах в Российской Федерации в ходе выполнения 191 работы.</t>
    </r>
    <r>
      <rPr>
        <sz val="16"/>
        <color rgb="FF000000"/>
        <rFont val="Times New Roman"/>
        <family val="1"/>
        <charset val="204"/>
      </rPr>
      <t xml:space="preserve">
</t>
    </r>
  </si>
  <si>
    <r>
      <t>В январе 2019 г. разработано и утверждено техническое задание на выполнение работ по разработке рекомендаций по доработке алгоритмов проведения импутации при создании автоматизированной системы для обработки материалов ВПН-2020 по итогам проведения пробной переписи населения 2018 года (этап 2019 года).Проведено совещание  по вопросам подготовки к ВПН-2020 на тему "Программа Всероссийской переписи населения 2020 года - направления доработки и сроки утверждения" Протокол совещания у руководителя Росстата П.В. Малкова от 24.01.2019 года №ПМ/08/4-ПС.</t>
    </r>
    <r>
      <rPr>
        <sz val="16"/>
        <color rgb="FF000000"/>
        <rFont val="Times New Roman"/>
        <family val="1"/>
        <charset val="204"/>
      </rPr>
      <t xml:space="preserve">
</t>
    </r>
  </si>
  <si>
    <r>
      <t>Разрабатывается техническая документация на поставку технических средств для подготовки, проведения, обработки материалов и получения итогов Всероссийской переписи населения 2020 года. Проводятся работы по согласованию технического задания на выполнение работ, связанных с развитием автоматизированной системы для подготовки, проведения, обработки материалов и получения итогов Всероссийской переписи населения (АС ВПН) информационно-вычислительной системы Росстата  (ИВС Росстата), а также работ, связанных с подведением итогов Пробной переписи населения 2018г. на федеральном уровне (этап 2019 года).Доведены средства до территориальных органов Росстата на приобретение расходных материалов для офисного оборудования и оказание услуг связи.</t>
    </r>
    <r>
      <rPr>
        <sz val="16"/>
        <color rgb="FF000000"/>
        <rFont val="Times New Roman"/>
        <family val="1"/>
        <charset val="204"/>
      </rPr>
      <t xml:space="preserve">
</t>
    </r>
  </si>
  <si>
    <r>
      <t>Утверждена и размещена на сайте zakupki.gov.ru конкурсная документация на выполнение работ, связанных с обработкой материалов и получением итогов федерального статистического наблюдения за затратами на производство и продажу продукции (товаров, работ, услуг), а также с системным сопровождением автоматизированной системы федерального уровня для разработки базовых таблиц "затраты-выпуск" (АС ТЗВ) информационно-вычислительной системы  Росстата (ИВС Росстата), этап 2019г. (извещение о проведении открытого конкурса в электронной форме от 27.02.2019 №0173100011919000007).</t>
    </r>
    <r>
      <rPr>
        <sz val="16"/>
        <color rgb="FF000000"/>
        <rFont val="Times New Roman"/>
        <family val="1"/>
        <charset val="204"/>
      </rPr>
      <t xml:space="preserve">
</t>
    </r>
  </si>
  <si>
    <r>
      <t>В рамках Государственного контракта от 20.08.2018 № 81-НР-ЗВ-2018-2019/Инфокомпас-1 осуществляется выполнение II этапа ( этап 2019 г.)  научно-исследовательской работы  по разработке рекомендаций по учету производственных единиц, занимающихся вспомогательной деятельностью, и алгоритмов учета ненаблюдаемых хозяйственных субъектов для построения базовых таблиц ресурсов и использования.</t>
    </r>
    <r>
      <rPr>
        <sz val="16"/>
        <color rgb="FF000000"/>
        <rFont val="Times New Roman"/>
        <family val="1"/>
        <charset val="204"/>
      </rPr>
      <t xml:space="preserve">
</t>
    </r>
  </si>
  <si>
    <r>
      <t xml:space="preserve">В январе 2019 г. проводился анализ сформированного обобщенного информационного фонда комплексного наблюдения условий жизни населения. 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выборочных статистических наблюдений по социально-демографическим проблемам в 2019 году.
В феврале 2019 г. сформирована предварительная версия  публикационных таблиц по итогам наблюдения.
</t>
    </r>
    <r>
      <rPr>
        <sz val="16"/>
        <color rgb="FF000000"/>
        <rFont val="Times New Roman"/>
        <family val="1"/>
        <charset val="204"/>
      </rPr>
      <t xml:space="preserve">
</t>
    </r>
  </si>
  <si>
    <r>
      <t>В январе – феврале 2019 г. проводилось федеральное статистическое наблюдение численности и заработной платы работников по категориям в организациях социальной сферы и науки. Статистические данные о численности и средней заработной плате отдельных (целевых) категорий работников социальной сферы и науки за 2018 год опубликованы на официальном сайте Росстата 05.02.2019 (http://www.gks.ru/wps/wcm/connect/rosstat_main/rosstat/ru/statistics/wages/).  Проводятся работы по согласованию технического задания на выполнение работ, связанных с развитием программного комплекса  для обработки данных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  (ПК ОТКР) информационно-вычислительной системы Росстата (ИВС Росстата), а также с обработкой материалов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(этап 2019 года). Заключены гражданско-правовые договоры с временным персоналом (инструктор территориального уровня), для выполнения работ, связанных с проведением статистического наблюдения.</t>
    </r>
    <r>
      <rPr>
        <sz val="16"/>
        <color rgb="FF000000"/>
        <rFont val="Times New Roman"/>
        <family val="1"/>
        <charset val="204"/>
      </rPr>
      <t xml:space="preserve">
</t>
    </r>
  </si>
  <si>
    <t xml:space="preserve">Подготовлены проекты плана закупок, плана реализации и бюджета Проекта и годовая отчетность по Проекту. Проведена текущая работа по обеспечению конкурсных процедур в рамках действующего Плана закупок Проекта, включая обеспечение перевода на английский язык конкурсной документации. 
</t>
  </si>
  <si>
    <t>В рамках раздела I Плана научно-исследовательских работ Федеральной службы государственной статистики на 2019-2021 гг., утвержденного приказом Росстата от 6.12.2018 №716 (с изм. и доп.), в 2019 году за счет средств текущего финансирования НИОКР предусмотрено к выполнению научными организациями на контрактной основе 10 научно-исследовательских работ. Подготовлен и 18 февраля 2019 года представлен руководству Росстата отчет о результатах выполнения Плана научно-исследовательских  работ Росстата за 2018 год, утвержденного приказом Росстата от 20.12.2017 №847 (с изм. и доп.).</t>
  </si>
  <si>
    <r>
      <t xml:space="preserve">Сформирована официальная статистическая информация о социальных, экономических, демографических, экологических и других общественных процессах в Российской Федерации в ходе выполнения 191 работы. </t>
    </r>
    <r>
      <rPr>
        <sz val="16"/>
        <color rgb="FF000000"/>
        <rFont val="Times New Roman"/>
        <family val="1"/>
        <charset val="204"/>
      </rPr>
      <t xml:space="preserve">
Подготовлен отчет о результатах выполнения Плана научно-исследовательских работ Росстата за 2018 год.  В соответствии с заключенными государственными контрактами осуществляется сопровождение Информационно-вычислительной системы Росстата.</t>
    </r>
  </si>
  <si>
    <t>Планируется доведение денежных средств в территориальные органы Росстата для заключения договоров гражданско-правового характера. В январе - феврале 2019 года проведена серия совещаний у руководителя Росстата П.В. Малкова  по вопросам  Всероссийской переписи населения 2020 года.</t>
  </si>
  <si>
    <r>
      <t xml:space="preserve">Проводятся работы по согласованию технического задания на выполнение работ, связанных с развитием автоматизированной системы для подготовки, проведения, обработки материалов и получения итогов Всероссийской переписи населения (АС ВПН) информационно-вычислительной системы Росстата  (ИВС Росстата), а также работ, связанных с подведением итогов Пробной переписи населения 2018г. на федеральном уровне (этап 2019 года).
В территориальных органах Росстата заключены гражданско-правовые договора с временным персоналом, администраторами локальной вычислительной сети (ЛВС), на выполнение работ,  связанных со сбором сведений о населении, их обработкой и подведением итогов Всероссийской переписи населения 2020 года.
</t>
    </r>
    <r>
      <rPr>
        <sz val="16"/>
        <color rgb="FF000000"/>
        <rFont val="Times New Roman"/>
        <family val="1"/>
        <charset val="204"/>
      </rPr>
      <t xml:space="preserve">
</t>
    </r>
  </si>
  <si>
    <r>
      <t xml:space="preserve">В январе 2019 г. разработано и утверждено техническое задание на выполнение работ по разработке рекомендаций по доработке алгоритмов проведения импутации при создании автоматизированной системы для обработки материалов ВПН-2020 по итогам проведения пробной переписи населения 2018 года (этап 2019 года). Разрабатывается техническая документация на поставку технических средств для подготовки, проведения, обработки материалов и получения итогов Всероссийской переписи населения 2020 года. Проводятся работы по согласованию технического задания на выполнение работ, связанных с развитием автоматизированной системы для подготовки, проведения, обработки материалов и получения итогов Всероссийской переписи населения (АС ВПН) информационно-вычислительной системы Росстата  (ИВС Росстата), а также работ, связанных с подведением итогов Пробной переписи населения 2018 г. на федеральном уровне (этап 2019 года).
</t>
    </r>
    <r>
      <rPr>
        <sz val="16"/>
        <color rgb="FF000000"/>
        <rFont val="Times New Roman"/>
        <family val="1"/>
        <charset val="204"/>
      </rPr>
      <t xml:space="preserve">
</t>
    </r>
  </si>
  <si>
    <t>Контрольное событие 9.2.1.2.
Минэкономразвития России письмом от 26.12.2018 №38555-СШ/Д03и в Правительство Российской Федерации представлен доклад о ходе подготовки проекта постановления Правительства Российской Федерации  «Об организации Всероссийской переписи населения 2020 года». Разногласия с МВД России  и Минфином России не урегулированы (письмо МВД России от 26.12.2018 г. № 1/14859; письма Минфина России от 29.12.0218 № 14-08-07/96659, от 31.01.2019 №14-08-07/6416). После согласования проекта постановления, а также получения заключений Минкомсвязи России и Минюста России проект постановления будет внесен в Правительство Российской Федерации в установленном порядке.
Росстат письмом  от 22.02.2019 №ГО-08-1/171-ПМ в Минэкономразвития России направлены доработанный проект постановления Правительства Российской Федерации "Об организации Всероссийской переписи населения 2020 года" и таблица разногласий по проекту постановления.</t>
  </si>
  <si>
    <t>Изменение даты внесения  Минэкономразвития России в Правительство Российской Федерации проекта постановления Правительства Российской Федерации «О проведении Всероссийской переписи населения 2020 года» не повлечет изменения сроков проведения Всероссийской переписи населения 2020 года и не окажет влияния на реализацию мероприятия 9.2.1 «Организация и проведение методологических разработок Всероссийской переписи населения 2020 года», при условии внесения проекта постановления не позднее 1 квартала 2019 года.</t>
  </si>
  <si>
    <t>Во исполнение Федерального закона от 21.07.2005  № 108-ФЗ «О Всероссийской сельскохозяйственной переписи» (статья 5 часть 2) и поручения Правительства Российской Федерации от 28.02.2015 №АД-П11-1244 разработан проект постановления Правительства Российской Федерации «Об организации сельскохозяйственной микропереписи 2021 года» и направлен на рассмотрение в структурные подразделения Росстата.</t>
  </si>
  <si>
    <r>
      <t xml:space="preserve">В рамках подготовки конкурсной документации на выполнение научно-исследовательской работы по разработке рекомендаций по сценариям и программе организации и проведения сплошного наблюдения за деятельностью субъектов малого и среднего предпринимательства за 2020 год подготовлено к утверждению техническое задание и обоснование начальной (максимальной) цены контракта на выполнение научно - исследовательской работы, а так же дополнительные сведения, необходимые для включения в конкурсную документацию.
</t>
    </r>
    <r>
      <rPr>
        <sz val="16"/>
        <color rgb="FF000000"/>
        <rFont val="Times New Roman"/>
        <family val="1"/>
        <charset val="204"/>
      </rPr>
      <t xml:space="preserve">
</t>
    </r>
  </si>
  <si>
    <r>
      <t xml:space="preserve">В рамках государственных контрактов:
от 14.05.2018 №22-ГДПТК/242-2018-2019/Програм-Продукт-1 на выполнение работ по развитию программного комплекса, обеспечивающего создание гармонизированных данных по производству, труду и капиталу на микро- и макроуровне ведутся работы по проектированию новых функций ПК ГД-ПТК в части задач на 2019 год;
от 20.08.2018 № 81-НР-ЗВ-2018-2019/Инфокомпас-1 осуществляется выполнение II этапа ( этап 2019 г.)  научно-исследовательской работы  по разработке рекомендаций по учету производственных единиц, занимающихся вспомогательной деятельностью, и алгоритмов учета ненаблюдаемых хозяйственных субъектов для построения базовых таблиц ресурсов и использования.
Утверждена и размещена на сайте zakupki.gov.ru конкурсная документация на выполнение работ, связанных с обработкой материалов и получением итогов федерального статистического наблюдения за затратами на производство и продажу продукции (товаров, работ, услуг), а также с системным сопровождением автоматизированной системы федерального уровня для разработки базовых таблиц "затраты-выпуск" (АС ТЗВ) информационно-вычислительной системы  Росстата (ИВС Росстата), этап 2019г. (извещение о проведении открытого конкурса в электронной форме от 27.02.2019 №0173100011919000007).
Подготовлено к утверждению техническое задание и обоснование начальной (максимальной) цены контракта на выполнение научно - исследовательской работы по разработке рекомендаций по сценариям и программе организации и проведения сплошного наблюдения за деятельностью субъектов малого и среднего предпринимательства за 2020 год.
</t>
    </r>
    <r>
      <rPr>
        <sz val="16"/>
        <color rgb="FF000000"/>
        <rFont val="Times New Roman"/>
        <family val="1"/>
        <charset val="204"/>
      </rPr>
      <t xml:space="preserve">
</t>
    </r>
  </si>
  <si>
    <r>
      <t xml:space="preserve">В рамках Государственного контракта от 14.05.2018 №22-ГДПТК/242-2018-2019/Програм-Продукт-1 на тему "Выполнение работ по развитию программного комплекса, обеспечивающего создание гармонизированных данных по производству, труду и капиталу на микро- и макроуровне" ведутся работы по проектированию новых функций ПК ГД-ПТК в части задач на 2019 год.
Утверждена и размещена на сайте zakupki.gov.ru конкурсная документация на выполнение работ, связанных с обработкой материалов и получением итогов федерального статистического наблюдения за затратами на производство и продажу продукции (товаров, работ, услуг), а также с системным сопровождением автоматизированной системы федерального уровня для разработки базовых таблиц "затраты-выпуск" (АС ТЗВ) информационно-вычислительной системы  Росстата (ИВС Росстата), этап 2019г. (извещение о проведении открытого конкурса в электронной форме от 27.02.2019 №0173100011919000007).
</t>
    </r>
    <r>
      <rPr>
        <sz val="16"/>
        <color rgb="FF000000"/>
        <rFont val="Times New Roman"/>
        <family val="1"/>
        <charset val="204"/>
      </rPr>
      <t xml:space="preserve">
</t>
    </r>
  </si>
  <si>
    <r>
      <t>Доведены средства в территориальные органы Росстата для заключения контрактов с лицами, привлекаемыми на договорной основе в соответствии с законодательством Российской Федерации к выполнению работ в период с 8 января по 28 февраля 2019 года работ по уточнению списков респондентов федерального статистического наблюдения, проверке информационного массива первичных данных по запросам федерального уровня, предусмотренных Положением по организации и проведению Росстатом федерального статистического наблюдения за дополнительным образованием детей, утвержденным приказом Росстата от 16.11.2018 № 676.</t>
    </r>
    <r>
      <rPr>
        <sz val="16"/>
        <color rgb="FF000000"/>
        <rFont val="Times New Roman"/>
        <family val="1"/>
        <charset val="204"/>
      </rPr>
      <t xml:space="preserve">
</t>
    </r>
  </si>
  <si>
    <t xml:space="preserve">Для разработки рекомендаций по развитию системы статистических показателей в целях мониторинга эффективности применяемых мер по сокращению бедности подготовлены предложения по включению на 2019 год дополнительных работ в План научно-исследовательских работ Росстата, утвержденного приказом от 6.12.2018 №716.
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для подготовки к оценке адресности и эффективности применяемых мер по сокращению бедности среди наиболее уязвимых групп населения в 2020 году, (этап 2019 г.).
</t>
  </si>
  <si>
    <r>
      <t xml:space="preserve">Приказом Росстата от 12 февраля 2019 г. № 68 утверждены формы выборочного наблюдения использования суточного фонда времени населением.
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выборочных статистических наблюдений по социально-демографическим проблемам в 2019 году. 
Доведены средства до территориальных органов Росстата на приобретение расходных материалов для офисного оборудования и оказания услуг связи,  на заключение контрактов с лицами (оператор ФЛК, оператор ввода статистической информации), привлекаемыми в 2019 году на договорной основе к выполнению работ,  связанных с проведением выборочного наблюдения использования суточного фонда времени населением в сентябре-октябре  2019 года.
</t>
    </r>
    <r>
      <rPr>
        <sz val="16"/>
        <color rgb="FF000000"/>
        <rFont val="Times New Roman"/>
        <family val="1"/>
        <charset val="204"/>
      </rPr>
      <t xml:space="preserve">
</t>
    </r>
  </si>
  <si>
    <r>
      <t xml:space="preserve">Проводятся:
- анализ сформированного обобщенного информационного фонда выборочного наблюдения рациона питания населения и предварительных расчетов показателей мониторинга ЦУР на основе итогов выборочного наблюдения рациона питания населения;
-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выборочных статистических наблюдений по социально-демографическим проблемам в 2019 году.
В феврале 2019 г. проводилась корректировка коэффициентов взвешивания для распространения данных наблюдения на генеральную совокупность.
</t>
    </r>
    <r>
      <rPr>
        <sz val="16"/>
        <color rgb="FF000000"/>
        <rFont val="Times New Roman"/>
        <family val="1"/>
        <charset val="204"/>
      </rPr>
      <t xml:space="preserve">
</t>
    </r>
  </si>
  <si>
    <r>
      <t xml:space="preserve">Подготовлены проекты приказов:
 об утверждении Плана размещения выборочной совокупности  домохозяйств для проведения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
об утверждении инструментария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населения.
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выборочных статистических наблюдений по социально-демографическим проблемам в 2019 году.
Доведены средства до территориальных органов Росстата на приобретение расходных материалов для офисного оборудования и оказание услуг связи, на заключение контрактов с лицами (оператор ФЛК, оператор ввода статистической информации), привлекаемыми в 2019 году на договорной основе к выполнению работ,  связанных с проведением выборочного наблюдения  качества и доступности услуг в сферах образования, здравоохранения и социального обслуживания, содействия занятости населения в августе 2019 года.
</t>
    </r>
    <r>
      <rPr>
        <sz val="16"/>
        <color rgb="FF000000"/>
        <rFont val="Times New Roman"/>
        <family val="1"/>
        <charset val="204"/>
      </rPr>
      <t xml:space="preserve">
</t>
    </r>
  </si>
  <si>
    <r>
      <t xml:space="preserve">Проведены:
- опытная эксплуатация программного обеспечения СДП-2019 (ВНДН) и организована работа по вводу тестовых вопросников ВНДН в ПК СДП-2019;
- опросы по программе Выборочного наблюдения доходов населения и участия в социальных программах за 2018 год с охватом 60 тыс. домохозяйств во всех субъектах Российской Федерации.
Проводятся работы по согласованию технического задания на выполнение работ,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(ИВС), а также с обработкой материалов и получением итогов выборочных статистических наблюдений по социально-демографическим проблемам в 2019 году. 
Продолжается оказание методологической  поддержки ТОГСам  по вопросам проведения наблюдения и заполнения вопросников на Портале ПК СДП.
В феврале 2019 г.:
- проводятся работы по вводу и контролю первичных статистических данных Выборочного наблюдения доходов населения и участия в социальных программах.
Доведены средства до территориальных органов Росстата на:
- заключение гражданско-правовых договоров с операторами формального и логического контроля и операторами ввода статистической информации, связанных с проведением выборочного федерального статистического наблюдения доходов населения и участия в социальных программах в 2019 году на региональном уровне, и связанных с проведением выборочного наблюдения доходов населения и участия в социальных программах в феврале-марте 2019 года;
- на приобретение расходных материалов для офисного оборудования и оказание услуг связи. 
В территориальных органах Росстата заключены гражданско-правовые договора с временным персоналом (оператор ФЛК и  оператор ввода статистической информации) на выполнение работ,  связанных с проведением выборочного наблюдения доходов населения и участия в социальных программах в феврале-марте 2019 года.
</t>
    </r>
    <r>
      <rPr>
        <sz val="16"/>
        <color rgb="FF000000"/>
        <rFont val="Times New Roman"/>
        <family val="1"/>
        <charset val="204"/>
      </rPr>
      <t xml:space="preserve">
</t>
    </r>
  </si>
  <si>
    <t xml:space="preserve">Приказами Росстата утверждены:
Анкета выборочного наблюдения труда мигрантов (от 04.02.2019 № 50); 
Календарный план подготовки, проведения и обработки итогов выборочного наблюдения труда мигрантов в 2019 году (от 20.02.2019 № 84).
Заключены государственные контракты:
- от 16.01.2019 № 1-НР-СДП-2019/ООО СК «Инжиниринг»-1 на поставку канцелярских принадлежностей выборочного наблюдения использования труда мигрантов в территориальные органы Федеральной службы государственной статистики;
 - от 16.01.2019 № 2-СДП-2019/Юнион Трейд-1 на  поставку продукции для фиксации данных выборочного наблюдения использования труда мигрантов в территориальные органы Федеральной службы государственной статистики.
Проводятся работы по: согласованию технического задания на выполнение работ, связанных с развитием программного комплекса для подготовки и проведения автоматизированной обработки материалов, получения итогов выборочного наблюдения за использованием труда мигрантов (ПК ИТМ) информационно-вычислительной системы Росстата (ИВС Росстата); обработке материалов и получению итогов выборочного статистического наблюдения за использованием труда мигрантов, (этап 2019 г.).
Доведены средства до территориальных органов Росстата на заключение контрактов с лицами, привлекаемыми в 2019 году на договорной основе к выполнению работ,  связанных с проведением выборочного наблюдения труда мигрантов в 2019 году.
</t>
  </si>
  <si>
    <r>
      <t xml:space="preserve">Приказами Росстата утверждены:
Анкета выборочного наблюдения труда мигрантов (от 04.02.2019 № 50); 
Календарный план подготовки, проведения и обработки итогов выборочного наблюдения труда мигрантов в 2019 году (от 20.02.2019 № 84).
формы выборочного наблюдения использования суточного фонда времени населением (от 12.02.2019 № 68).
Подготовлены проекты приказов Росстата:
об утверждении Плана размещения выборочной совокупности  домохозяйств для проведения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
об утверждении инструментария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населения.
 Проведены:
опросы по программе Выборочного наблюдения доходов населения и участия в социальных программах за 2018 год с охватом 60 тыс. домохозяйств во всех субъектах Российской Федерации;
опытная эксплуатация программного обеспечения СДП-2019 (ВНДН) и организована работа по вводу тестовых вопросников ВНДН в ПК СДП-2019;
анализ сформированного обобщенного информационного фонда выборочного наблюдения рациона питания населения и предварительных расчетов показателей мониторинга ЦУР на основе итогов выборочного наблюдения рациона питания населения, а также корректировка коэффициентов взвешивания для распространения данных наблюдения на генеральную совокупность;
анализ сформированного обобщенного информационного фонда комплексного наблюдения условий жизни населения. В феврале 2019 г. сформирована предварительная версия публикационных таблиц по итогам наблюдения.
В феврале 2019 г. проводятся работы по вводу и контролю первичных статистических данных Выборочного наблюдения доходов населения и участия в социальных программах.
 Проводятся работы по согласованию технических заданий на выполнение работ, связанных с развитием программного комплекса для:
-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выборочных статистических наблюдений по социально-демографическим проблемам в 2019 году;
- подготовки и проведения автоматизированной обработки материалов, получения итогов выборочного наблюдения за использованием труда мигрантов (ПК ИТМ) информационно-вычислительной системы Росстата (ИВС Росстата); обработке материалов и получению итогов выборочного статистического наблюдения за использованием труда мигрантов, (этап 2019 г.);
-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для подготовки к оценке адресности и эффективности применяемых мер по сокращению бедности среди наиболее уязвимых групп населения в 2020 году, (этап 2019 г.).
</t>
    </r>
    <r>
      <rPr>
        <sz val="16"/>
        <color rgb="FF000000"/>
        <rFont val="Times New Roman"/>
        <family val="1"/>
        <charset val="204"/>
      </rPr>
      <t xml:space="preserve">
</t>
    </r>
  </si>
  <si>
    <t xml:space="preserve">В январе - феврале 2019 г. проведены:
- опрос по программе Выборочного обследования сельскохозяйственной деятельности личных подсобных и других индивидуальных хозяйств граждан  за январь-декабрь 2018 г.;
- работы по вводу и проверке первичных статистических данных по указанному обследованию за январь-декабрь 2018 г.;
-работы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2018 г.;
- расчет объема выборочной совокупности на I полугодие 2019 года (дифференцировано по регионам).
 В рамках подготовки к проведению  Выборочного обследования сельскохозяйственной деятельности личных подсобных и других индивидуальных хозяйств граждан приказами Росстата  утверждены:
 Календарный план подготовки,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2019 год (от 31.01.2019 № 37); 
"Записная книжка инструктора территориального уровня", "Записная книжка интервьюера", "Рабочая тетрадь интервьюера" (от 23.01.2019 № 24); 
Основные методологические и организационные положения по проведению выборочного обследования сельскохозяйственной деятельности личных подсобных и других индивидуальных хозяйств граждан" (от 29.12.2018 № 794). 
В феврале 2019 г.:
 территориальные органы Росстата приступили к формированию выборочной совокупности ЛПХ на I полугодие 2019г.;
 ведутся работы по настройке и доработке специализированного программного обеспечения (ПК ЛПХ – программный комплекс по обработке данных выборочного обследования личных подсобных и других индивидуальных хозяйств граждан, ПС ВГС – подсистема ведения генеральной совокупности, ПС ФВС – подсистема формирования выборочной совокупности).
Доведены средства до территориальных органов Росстата на заключение гражданско-правовых договоров с временным персоналом (интервьюеры, специалисты территориального уровня, инструкторы территориального уровня) на оказания услуг транспорта и связи, проведение обучающих семинаров. 
</t>
  </si>
  <si>
    <r>
      <t>Продолжается реализация 2 этапа Контракта № ST2/2/A.1.24, в ходе которого осуществляется разработка методологии анализа и учета групп предприятий при построении отраслевых счетов СНС. Осуществляется реализации мероприятий, направленных на совершенствование методологии социальной статистики в части формирования данных о социальных выплатах населению в Российской Федерации и создании системы мониторинга показателей Целей устойчивого развития. Проводится текущая работа по обеспечению повышения квалификации сотрудников Росстата и реализации мероприятий в рамках Проекта "Развитие системы государственной статистики - 2".</t>
    </r>
    <r>
      <rPr>
        <sz val="16"/>
        <color rgb="FF000000"/>
        <rFont val="Times New Roman"/>
        <family val="1"/>
        <charset val="204"/>
      </rPr>
      <t xml:space="preserve">
</t>
    </r>
  </si>
  <si>
    <t xml:space="preserve">В рамках исполнения 1 этапа Контракта № ST2/2/С.1.11 проведена систематизация материалов по методам формирования показателей, обеспечивающих мониторинг Целей устойчивого развития (ЦУР) в области неравенства и бедности, социальной защиты, неполноценного питания, здорового образа жизни и условий проживания, приведенных в методологии международных организаций - координаторов показателей ЦУР.
В рамках реализации 1 этапа Контракта № ST2/2/С.1.14 проводится анализ действующей методологии и систематизация административных информационных ресурсов для формирования о социальных выплатах населению.
</t>
  </si>
  <si>
    <t xml:space="preserve">В январе 2019 г. осуществлены платежи из средств финансирования Проекта, полученных в 2018 г. по заключенным в 2018 г. контрактам (работы по контрактам завершены в 2018 г.).
Обеспечено участие сотрудников Росстата в зарубежном мероприятии по вопросам реализации системы природно-экономического учета.
</t>
  </si>
  <si>
    <t xml:space="preserve">Приказами Росстата утверждены:
 Календарный план по подготовке, проведению и обработке итогов выборочного федерального статистического наблюдения состояния здоровья населения в 2019 году (от 28.02.2019 № 117); 
численность, распределение и сроки привлечения лиц в 2019 году на договорной основе к выполнению работ, связанных с проведением Выборочного наблюдения состояния здоровья населения (от 06.02.2019 № 61).
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выборочного статистического наблюдения состояния здоровья населения, (этап  2019 года). 
Утверждены технические задания на выполнение работ по разработке рекомендаций по формированию выборочной совокупности объектов и единиц наблюдения для проведения в субъектах Российской Федерации, отдельно по городскому и сельскому населению, выборочного наблюдения состояния здоровья  населения и по разработка рекомендаций по разработке программы выборочного наблюдения состояния здоровья населения и анализу его итогов. 
Доведены средства до территориальных органов Росстата на приобретение расходных материалов для офисного оборудования и оказание услуг связи и на заключение контрактов с лицами (оператор ФЛК), привлекаемыми в 2019 году на договорной основе к выполнению работ,  связанных с проведением выборочного наблюдения состояния здоровья населения  в июне-июле  2019 года.
</t>
  </si>
  <si>
    <t xml:space="preserve">Приказами Росстата утверждены:
 Календарный план по подготовке, проведению и обработке итогов выборочного федерального статистического наблюдения состояния здоровья населения в 2019 году (от 28.02.2019 № 117); 
численность, распределение и сроки привлечения лиц в 2019 году на договорной основе к выполнению работ, связанных с проведением Выборочного наблюдения состояния здоровья населения (от 06.02.2019 № 61).
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выборочного статистического наблюдения состояния здоровья населения, (этап  2019 года). 
Утверждены технические задания на выполнение работ по разработке рекомендаций по формированию выборочной совокупности объектов и единиц наблюдения для проведения в субъектах Российской Федерации, отдельно по городскому и сельскому населению, выборочного наблюдения состояния здоровья  населения и по разработка рекомендаций по разработке программы выборочного наблюдения состояния здоровья населения и анализу его итогов. 
</t>
  </si>
  <si>
    <r>
      <t xml:space="preserve">В январе - феврале 2019 года проводились:
- выборочное обследование домашних хозяйств по вопросам занятости и безработицы (обследование рабочей силы). Итоги обследования рабочей силы за январь 2019 года размещены на официальном сайте Росстата в срочной публикации «Занятость и безработица в Российской Федерации» (http://www.gks.ru/bgd/free/B09_03/Main.htm) и в других ежемесячных публикациях Росстата в сроки, установленные Федеральным планом статистических работ;
- федеральное статистическое наблюдение численности и заработной платы работников по категориям в организациях социальной сферы и науки. Статистические данные о численности и средней заработной плате отдельных (целевых) категорий работников социальной сферы и науки за 2018 год опубликованы на официальном сайте Росстата 05.02.2019 (http://www.gks.ru/wps/wcm/connect/rosstat_main/rosstat/ru/statistics/wages/).
- проведен  опрос по программе Выборочного обследования ЛПХ за январь-декабрь 2018 г.  
- формирование выборочной совокупности на 1 полугодие 2019г.; 
В рамках подготовки к проведению  Выборочного обследования сельскохозяйственной деятельности личных подсобных и других индивидуальных хозяйств граждан.
- приказами Росстата  утверждены:
Календарный план подготовки,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2019 год (от 31.01.2019 № 37); 
"Записная книжка инструктора территориального уровня", "Записная книжка интервьюера", "Рабочая тетрадь интервьюера" (от 23.01.2019 № 24); 
Основные методологические и организационные положения по проведению выборочного обследования сельскохозяйственной деятельности личных подсобных и других индивидуальных хозяйств граждан" (от 29.12.2018 № 794).
Проводятся работы по согласованию технического задания на выполнение работ, связанных с развитием Единой системы сбора и обработки статистической информации  (ЕССО)  информационно-вычислительной системы Росстата (ИВС Росстата), а также с настройкой анкеты выборочного обследования рабочей силы, этап 2019 года.
</t>
    </r>
    <r>
      <rPr>
        <sz val="16"/>
        <color rgb="FF000000"/>
        <rFont val="Times New Roman"/>
        <family val="1"/>
        <charset val="204"/>
      </rPr>
      <t xml:space="preserve">
</t>
    </r>
  </si>
  <si>
    <r>
      <t xml:space="preserve">В январе - феврале 2019 г. проводилось выборочное обследование домашних хозяйств по вопросам занятости и безработицы (обследование рабочей силы). Итоги обследования за январь 2019 года размещены на официальном сайте Росстата в срочной публикации «Занятость и безработица в Российской Федерации» (http://www.gks.ru/bgd/free/B09_03/Main.htm) и в других ежемесячных публикациях Росстата в сроки, установленные Федеральным планом статистических работ. 
Проводятся работы по согласованию технического задания на выполнение работ, связанных с развитием Единой системы сбора и обработки статистической информации  (ЕССО)  информационно-вычислительной системы Росстата (ИВС Росстата), а также с  настройкой анкеты выборочного обследования рабочей силы, этап 2019 года.
В территориальных органах Росстата заключены гражданско-правовые договора с временным персоналом  на выполнение работ,  связанных с проведением выборочных обследований рабочей силы в   2019 году.
</t>
    </r>
    <r>
      <rPr>
        <sz val="16"/>
        <color rgb="FF00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</si>
</sst>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 applyNumberFormat="1" applyFont="1"/>
    <xf numFmtId="0" fontId="1" fillId="0" borderId="0" xfId="0" applyNumberFormat="1" applyFont="1" applyFill="1"/>
    <xf numFmtId="0" fontId="1" fillId="0" borderId="0" xfId="0" applyNumberFormat="1" applyFont="1"/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/>
    </xf>
    <xf numFmtId="0" fontId="5" fillId="0" borderId="7" xfId="0" applyNumberFormat="1" applyFont="1" applyFill="1" applyBorder="1" applyAlignment="1">
      <alignment horizontal="center" vertical="top"/>
    </xf>
    <xf numFmtId="0" fontId="5" fillId="0" borderId="3" xfId="0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justify" vertical="top" wrapText="1"/>
    </xf>
    <xf numFmtId="0" fontId="5" fillId="0" borderId="7" xfId="0" applyNumberFormat="1" applyFont="1" applyFill="1" applyBorder="1" applyAlignment="1">
      <alignment horizontal="justify" vertical="top" wrapText="1"/>
    </xf>
    <xf numFmtId="0" fontId="5" fillId="0" borderId="3" xfId="0" applyNumberFormat="1" applyFont="1" applyFill="1" applyBorder="1" applyAlignment="1">
      <alignment horizontal="justify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justify" vertical="top" wrapText="1"/>
    </xf>
    <xf numFmtId="0" fontId="5" fillId="0" borderId="7" xfId="0" applyNumberFormat="1" applyFont="1" applyBorder="1" applyAlignment="1">
      <alignment horizontal="justify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justify" vertical="top" wrapText="1"/>
    </xf>
    <xf numFmtId="0" fontId="5" fillId="0" borderId="7" xfId="0" applyNumberFormat="1" applyFont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justify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tabSelected="1" topLeftCell="A92" zoomScale="55" zoomScaleNormal="55" workbookViewId="0">
      <selection activeCell="C93" sqref="C93:L93"/>
    </sheetView>
  </sheetViews>
  <sheetFormatPr defaultColWidth="25" defaultRowHeight="18.75" x14ac:dyDescent="0.3"/>
  <cols>
    <col min="1" max="1" width="10.5703125" style="2" customWidth="1"/>
    <col min="2" max="2" width="39.42578125" style="2" customWidth="1"/>
    <col min="3" max="3" width="16.85546875" style="2" customWidth="1"/>
    <col min="4" max="4" width="25" style="2" customWidth="1"/>
    <col min="5" max="5" width="17.28515625" style="2" customWidth="1"/>
    <col min="6" max="6" width="18" style="2" customWidth="1"/>
    <col min="7" max="7" width="29.5703125" style="2" customWidth="1"/>
    <col min="8" max="8" width="103" style="2" customWidth="1"/>
    <col min="9" max="10" width="22.85546875" style="2" customWidth="1"/>
    <col min="11" max="11" width="22.7109375" style="2" customWidth="1"/>
    <col min="12" max="12" width="23.42578125" style="2" customWidth="1"/>
    <col min="13" max="13" width="25" style="2" customWidth="1"/>
    <col min="14" max="16384" width="25" style="2"/>
  </cols>
  <sheetData>
    <row r="1" spans="1:12" ht="26.45" customHeight="1" x14ac:dyDescent="0.3">
      <c r="A1" s="22" t="s">
        <v>127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6.45" customHeight="1" x14ac:dyDescent="0.3">
      <c r="A2" s="24" t="s">
        <v>128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26.45" customHeight="1" x14ac:dyDescent="0.3">
      <c r="A3" s="24" t="s">
        <v>129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69.95" customHeight="1" x14ac:dyDescent="0.3">
      <c r="A4" s="25" t="s">
        <v>130</v>
      </c>
      <c r="B4" s="25" t="s">
        <v>131</v>
      </c>
      <c r="C4" s="25" t="s">
        <v>132</v>
      </c>
      <c r="D4" s="25" t="s">
        <v>133</v>
      </c>
      <c r="E4" s="25" t="s">
        <v>134</v>
      </c>
      <c r="F4" s="25" t="s">
        <v>135</v>
      </c>
      <c r="G4" s="25" t="s">
        <v>136</v>
      </c>
      <c r="H4" s="25" t="s">
        <v>137</v>
      </c>
      <c r="I4" s="25" t="s">
        <v>138</v>
      </c>
      <c r="J4" s="25"/>
      <c r="K4" s="25"/>
      <c r="L4" s="25" t="s">
        <v>139</v>
      </c>
    </row>
    <row r="5" spans="1:12" ht="181.5" customHeight="1" x14ac:dyDescent="0.3">
      <c r="A5" s="25"/>
      <c r="B5" s="25"/>
      <c r="C5" s="25"/>
      <c r="D5" s="25"/>
      <c r="E5" s="25"/>
      <c r="F5" s="25"/>
      <c r="G5" s="25"/>
      <c r="H5" s="25"/>
      <c r="I5" s="15" t="s">
        <v>140</v>
      </c>
      <c r="J5" s="15" t="s">
        <v>141</v>
      </c>
      <c r="K5" s="15" t="s">
        <v>142</v>
      </c>
      <c r="L5" s="25"/>
    </row>
    <row r="6" spans="1:12" ht="30.75" customHeight="1" x14ac:dyDescent="0.3">
      <c r="A6" s="15" t="s">
        <v>143</v>
      </c>
      <c r="B6" s="15" t="s">
        <v>144</v>
      </c>
      <c r="C6" s="15" t="s">
        <v>145</v>
      </c>
      <c r="D6" s="15" t="s">
        <v>146</v>
      </c>
      <c r="E6" s="15" t="s">
        <v>147</v>
      </c>
      <c r="F6" s="15" t="s">
        <v>148</v>
      </c>
      <c r="G6" s="15" t="s">
        <v>149</v>
      </c>
      <c r="H6" s="15" t="s">
        <v>150</v>
      </c>
      <c r="I6" s="15" t="s">
        <v>151</v>
      </c>
      <c r="J6" s="15" t="s">
        <v>152</v>
      </c>
      <c r="K6" s="15" t="s">
        <v>153</v>
      </c>
      <c r="L6" s="15" t="s">
        <v>154</v>
      </c>
    </row>
    <row r="7" spans="1:12" ht="39" customHeight="1" x14ac:dyDescent="0.3">
      <c r="A7" s="22" t="s">
        <v>34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ht="24.75" customHeight="1" x14ac:dyDescent="0.3">
      <c r="A8" s="14"/>
      <c r="B8" s="10" t="s">
        <v>2</v>
      </c>
      <c r="C8" s="14" t="s">
        <v>2</v>
      </c>
      <c r="D8" s="14" t="s">
        <v>4</v>
      </c>
      <c r="E8" s="14" t="s">
        <v>4</v>
      </c>
      <c r="F8" s="14" t="s">
        <v>4</v>
      </c>
      <c r="G8" s="14" t="s">
        <v>4</v>
      </c>
      <c r="H8" s="14" t="s">
        <v>4</v>
      </c>
      <c r="I8" s="3">
        <f>I9+I22+I36+I40+I54+I90+I102+I117</f>
        <v>17744763.299999997</v>
      </c>
      <c r="J8" s="3">
        <v>17227567.300000001</v>
      </c>
      <c r="K8" s="3">
        <f>K9+K22+K36+K40+K54+K90+K102+K117</f>
        <v>1241556.7</v>
      </c>
      <c r="L8" s="9">
        <f>L9+L22+L36+L40+L54+L90+L102+L117</f>
        <v>1674677.93</v>
      </c>
    </row>
    <row r="9" spans="1:12" ht="181.5" customHeight="1" x14ac:dyDescent="0.3">
      <c r="A9" s="14" t="s">
        <v>35</v>
      </c>
      <c r="B9" s="10" t="s">
        <v>36</v>
      </c>
      <c r="C9" s="14" t="s">
        <v>2</v>
      </c>
      <c r="D9" s="14" t="s">
        <v>37</v>
      </c>
      <c r="E9" s="14" t="s">
        <v>38</v>
      </c>
      <c r="F9" s="14"/>
      <c r="G9" s="14" t="s">
        <v>4</v>
      </c>
      <c r="H9" s="4" t="s">
        <v>167</v>
      </c>
      <c r="I9" s="3">
        <f>I10+I13+I19</f>
        <v>11439796.4</v>
      </c>
      <c r="J9" s="3">
        <v>11359641.1</v>
      </c>
      <c r="K9" s="3">
        <f>K10+K13+K19</f>
        <v>1106190.5</v>
      </c>
      <c r="L9" s="3">
        <f>L10+L13+L19</f>
        <v>1212864.8</v>
      </c>
    </row>
    <row r="10" spans="1:12" ht="393.75" customHeight="1" x14ac:dyDescent="0.3">
      <c r="A10" s="14" t="s">
        <v>39</v>
      </c>
      <c r="B10" s="10" t="s">
        <v>40</v>
      </c>
      <c r="C10" s="14" t="s">
        <v>2</v>
      </c>
      <c r="D10" s="14" t="s">
        <v>41</v>
      </c>
      <c r="E10" s="14" t="s">
        <v>38</v>
      </c>
      <c r="F10" s="14"/>
      <c r="G10" s="14" t="s">
        <v>4</v>
      </c>
      <c r="H10" s="4" t="s">
        <v>158</v>
      </c>
      <c r="I10" s="3">
        <v>10466504.6</v>
      </c>
      <c r="J10" s="3">
        <v>10386485.699999999</v>
      </c>
      <c r="K10" s="3">
        <v>1099694.6000000001</v>
      </c>
      <c r="L10" s="3">
        <v>460862.8</v>
      </c>
    </row>
    <row r="11" spans="1:12" s="1" customFormat="1" ht="152.25" customHeight="1" x14ac:dyDescent="0.3">
      <c r="A11" s="12"/>
      <c r="B11" s="11" t="s">
        <v>13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s="1" customFormat="1" ht="163.5" customHeight="1" x14ac:dyDescent="0.3">
      <c r="A12" s="12"/>
      <c r="B12" s="11" t="s">
        <v>14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238.5" customHeight="1" x14ac:dyDescent="0.3">
      <c r="A13" s="14" t="s">
        <v>42</v>
      </c>
      <c r="B13" s="10" t="s">
        <v>43</v>
      </c>
      <c r="C13" s="14" t="s">
        <v>2</v>
      </c>
      <c r="D13" s="14" t="s">
        <v>41</v>
      </c>
      <c r="E13" s="14" t="s">
        <v>38</v>
      </c>
      <c r="F13" s="14"/>
      <c r="G13" s="14" t="s">
        <v>4</v>
      </c>
      <c r="H13" s="4" t="s">
        <v>166</v>
      </c>
      <c r="I13" s="3">
        <v>34238.5</v>
      </c>
      <c r="J13" s="3">
        <v>34238.5</v>
      </c>
      <c r="K13" s="3">
        <v>0</v>
      </c>
      <c r="L13" s="3">
        <v>0</v>
      </c>
    </row>
    <row r="14" spans="1:12" s="1" customFormat="1" ht="150.75" customHeight="1" x14ac:dyDescent="0.3">
      <c r="A14" s="12"/>
      <c r="B14" s="11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s="1" customFormat="1" ht="176.25" customHeight="1" x14ac:dyDescent="0.3">
      <c r="A15" s="12"/>
      <c r="B15" s="11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244.5" customHeight="1" x14ac:dyDescent="0.3">
      <c r="A16" s="14" t="s">
        <v>44</v>
      </c>
      <c r="B16" s="10" t="s">
        <v>45</v>
      </c>
      <c r="C16" s="14"/>
      <c r="D16" s="14" t="s">
        <v>41</v>
      </c>
      <c r="E16" s="14" t="s">
        <v>46</v>
      </c>
      <c r="F16" s="14" t="s">
        <v>46</v>
      </c>
      <c r="G16" s="14"/>
      <c r="H16" s="14" t="s">
        <v>2</v>
      </c>
      <c r="I16" s="14" t="s">
        <v>2</v>
      </c>
      <c r="J16" s="14" t="s">
        <v>2</v>
      </c>
      <c r="K16" s="14" t="s">
        <v>2</v>
      </c>
      <c r="L16" s="14" t="s">
        <v>2</v>
      </c>
    </row>
    <row r="17" spans="1:12" s="1" customFormat="1" ht="158.25" customHeight="1" x14ac:dyDescent="0.3">
      <c r="A17" s="12"/>
      <c r="B17" s="11" t="s">
        <v>13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1" customFormat="1" ht="165" customHeight="1" x14ac:dyDescent="0.3">
      <c r="A18" s="12"/>
      <c r="B18" s="11" t="s">
        <v>14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235.5" customHeight="1" x14ac:dyDescent="0.3">
      <c r="A19" s="14" t="s">
        <v>47</v>
      </c>
      <c r="B19" s="10" t="s">
        <v>48</v>
      </c>
      <c r="C19" s="14" t="s">
        <v>2</v>
      </c>
      <c r="D19" s="14" t="s">
        <v>18</v>
      </c>
      <c r="E19" s="14" t="s">
        <v>38</v>
      </c>
      <c r="F19" s="14"/>
      <c r="G19" s="14" t="s">
        <v>4</v>
      </c>
      <c r="H19" s="4" t="s">
        <v>155</v>
      </c>
      <c r="I19" s="3">
        <v>939053.3</v>
      </c>
      <c r="J19" s="3">
        <v>938916.9</v>
      </c>
      <c r="K19" s="3">
        <v>6495.9</v>
      </c>
      <c r="L19" s="3">
        <v>752002</v>
      </c>
    </row>
    <row r="20" spans="1:12" s="1" customFormat="1" ht="147.75" customHeight="1" x14ac:dyDescent="0.3">
      <c r="A20" s="12"/>
      <c r="B20" s="11" t="s">
        <v>13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s="1" customFormat="1" ht="163.5" customHeight="1" x14ac:dyDescent="0.3">
      <c r="A21" s="12"/>
      <c r="B21" s="11" t="s">
        <v>14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ht="319.5" customHeight="1" x14ac:dyDescent="0.3">
      <c r="A22" s="14" t="s">
        <v>49</v>
      </c>
      <c r="B22" s="10" t="s">
        <v>50</v>
      </c>
      <c r="C22" s="14" t="s">
        <v>2</v>
      </c>
      <c r="D22" s="14" t="s">
        <v>37</v>
      </c>
      <c r="E22" s="14" t="s">
        <v>38</v>
      </c>
      <c r="F22" s="14"/>
      <c r="G22" s="14" t="s">
        <v>4</v>
      </c>
      <c r="H22" s="4" t="s">
        <v>170</v>
      </c>
      <c r="I22" s="3">
        <f>I23+I27+I30+I33</f>
        <v>4833100</v>
      </c>
      <c r="J22" s="3">
        <v>4833100</v>
      </c>
      <c r="K22" s="3">
        <f>K23+K27+K30+K33</f>
        <v>5496.5999999999995</v>
      </c>
      <c r="L22" s="3">
        <f>L23+L27+L30+L33</f>
        <v>143433.20000000001</v>
      </c>
    </row>
    <row r="23" spans="1:12" ht="269.25" customHeight="1" x14ac:dyDescent="0.3">
      <c r="A23" s="14" t="s">
        <v>51</v>
      </c>
      <c r="B23" s="10" t="s">
        <v>52</v>
      </c>
      <c r="C23" s="14" t="s">
        <v>2</v>
      </c>
      <c r="D23" s="14" t="s">
        <v>53</v>
      </c>
      <c r="E23" s="14" t="s">
        <v>38</v>
      </c>
      <c r="F23" s="14"/>
      <c r="G23" s="14" t="s">
        <v>4</v>
      </c>
      <c r="H23" s="4" t="s">
        <v>159</v>
      </c>
      <c r="I23" s="3">
        <v>10000</v>
      </c>
      <c r="J23" s="3">
        <v>10000</v>
      </c>
      <c r="K23" s="3">
        <v>0</v>
      </c>
      <c r="L23" s="3">
        <v>0</v>
      </c>
    </row>
    <row r="24" spans="1:12" ht="195" customHeight="1" x14ac:dyDescent="0.3">
      <c r="A24" s="14"/>
      <c r="B24" s="10" t="s">
        <v>13</v>
      </c>
      <c r="C24" s="23" t="s">
        <v>171</v>
      </c>
      <c r="D24" s="23"/>
      <c r="E24" s="23"/>
      <c r="F24" s="23"/>
      <c r="G24" s="23"/>
      <c r="H24" s="23"/>
      <c r="I24" s="23"/>
      <c r="J24" s="23"/>
      <c r="K24" s="23"/>
      <c r="L24" s="23"/>
    </row>
    <row r="25" spans="1:12" ht="157.5" customHeight="1" x14ac:dyDescent="0.3">
      <c r="A25" s="14"/>
      <c r="B25" s="10" t="s">
        <v>14</v>
      </c>
      <c r="C25" s="24" t="s">
        <v>172</v>
      </c>
      <c r="D25" s="24"/>
      <c r="E25" s="24"/>
      <c r="F25" s="24"/>
      <c r="G25" s="24"/>
      <c r="H25" s="24"/>
      <c r="I25" s="24"/>
      <c r="J25" s="24"/>
      <c r="K25" s="24"/>
      <c r="L25" s="24"/>
    </row>
    <row r="26" spans="1:12" s="1" customFormat="1" ht="232.5" customHeight="1" x14ac:dyDescent="0.3">
      <c r="A26" s="12" t="s">
        <v>116</v>
      </c>
      <c r="B26" s="11" t="s">
        <v>117</v>
      </c>
      <c r="C26" s="12"/>
      <c r="D26" s="12" t="s">
        <v>118</v>
      </c>
      <c r="E26" s="12" t="s">
        <v>119</v>
      </c>
      <c r="F26" s="12"/>
      <c r="G26" s="12"/>
      <c r="H26" s="12" t="s">
        <v>2</v>
      </c>
      <c r="I26" s="12" t="s">
        <v>2</v>
      </c>
      <c r="J26" s="12" t="s">
        <v>2</v>
      </c>
      <c r="K26" s="12" t="s">
        <v>2</v>
      </c>
      <c r="L26" s="12" t="s">
        <v>2</v>
      </c>
    </row>
    <row r="27" spans="1:12" ht="309" customHeight="1" x14ac:dyDescent="0.3">
      <c r="A27" s="14" t="s">
        <v>54</v>
      </c>
      <c r="B27" s="10" t="s">
        <v>55</v>
      </c>
      <c r="C27" s="14" t="s">
        <v>2</v>
      </c>
      <c r="D27" s="14" t="s">
        <v>56</v>
      </c>
      <c r="E27" s="14" t="s">
        <v>38</v>
      </c>
      <c r="F27" s="14"/>
      <c r="G27" s="14" t="s">
        <v>4</v>
      </c>
      <c r="H27" s="4" t="s">
        <v>168</v>
      </c>
      <c r="I27" s="3">
        <v>3463764.2</v>
      </c>
      <c r="J27" s="3">
        <v>3463764.2</v>
      </c>
      <c r="K27" s="9">
        <v>4344.2</v>
      </c>
      <c r="L27" s="3">
        <v>125724.2</v>
      </c>
    </row>
    <row r="28" spans="1:12" ht="146.25" customHeight="1" x14ac:dyDescent="0.3">
      <c r="A28" s="14"/>
      <c r="B28" s="10" t="s">
        <v>13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 ht="163.5" customHeight="1" x14ac:dyDescent="0.3">
      <c r="A29" s="14"/>
      <c r="B29" s="10" t="s">
        <v>14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ht="303.75" customHeight="1" x14ac:dyDescent="0.3">
      <c r="A30" s="14" t="s">
        <v>57</v>
      </c>
      <c r="B30" s="10" t="s">
        <v>58</v>
      </c>
      <c r="C30" s="14" t="s">
        <v>2</v>
      </c>
      <c r="D30" s="14" t="s">
        <v>18</v>
      </c>
      <c r="E30" s="14" t="s">
        <v>38</v>
      </c>
      <c r="F30" s="14"/>
      <c r="G30" s="14" t="s">
        <v>4</v>
      </c>
      <c r="H30" s="4" t="s">
        <v>160</v>
      </c>
      <c r="I30" s="3">
        <v>1304114.2</v>
      </c>
      <c r="J30" s="3">
        <v>1304114.2</v>
      </c>
      <c r="K30" s="3">
        <v>152.9</v>
      </c>
      <c r="L30" s="3">
        <v>5541</v>
      </c>
    </row>
    <row r="31" spans="1:12" ht="151.5" customHeight="1" x14ac:dyDescent="0.3">
      <c r="A31" s="14"/>
      <c r="B31" s="10" t="s">
        <v>13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2" ht="165.75" customHeight="1" x14ac:dyDescent="0.3">
      <c r="A32" s="14"/>
      <c r="B32" s="10" t="s">
        <v>14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 ht="270" customHeight="1" x14ac:dyDescent="0.3">
      <c r="A33" s="14" t="s">
        <v>59</v>
      </c>
      <c r="B33" s="10" t="s">
        <v>60</v>
      </c>
      <c r="C33" s="14" t="s">
        <v>2</v>
      </c>
      <c r="D33" s="14" t="s">
        <v>18</v>
      </c>
      <c r="E33" s="14" t="s">
        <v>61</v>
      </c>
      <c r="F33" s="14"/>
      <c r="G33" s="14" t="s">
        <v>4</v>
      </c>
      <c r="H33" s="4" t="s">
        <v>169</v>
      </c>
      <c r="I33" s="3">
        <v>55221.599999999999</v>
      </c>
      <c r="J33" s="3">
        <v>55221.599999999999</v>
      </c>
      <c r="K33" s="3">
        <v>999.5</v>
      </c>
      <c r="L33" s="3">
        <v>12168</v>
      </c>
    </row>
    <row r="34" spans="1:12" ht="152.25" customHeight="1" x14ac:dyDescent="0.3">
      <c r="A34" s="14"/>
      <c r="B34" s="10" t="s">
        <v>13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 ht="166.5" customHeight="1" x14ac:dyDescent="0.3">
      <c r="A35" s="14"/>
      <c r="B35" s="10" t="s">
        <v>14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1:12" ht="159" customHeight="1" x14ac:dyDescent="0.3">
      <c r="A36" s="5" t="s">
        <v>123</v>
      </c>
      <c r="B36" s="10" t="s">
        <v>120</v>
      </c>
      <c r="C36" s="14" t="s">
        <v>2</v>
      </c>
      <c r="D36" s="10" t="s">
        <v>122</v>
      </c>
      <c r="E36" s="6">
        <v>45657</v>
      </c>
      <c r="F36" s="10"/>
      <c r="G36" s="14" t="s">
        <v>4</v>
      </c>
      <c r="H36" s="10" t="s">
        <v>173</v>
      </c>
      <c r="I36" s="14">
        <f>I37</f>
        <v>0</v>
      </c>
      <c r="J36" s="14">
        <v>0</v>
      </c>
      <c r="K36" s="14">
        <f>K37</f>
        <v>0</v>
      </c>
      <c r="L36" s="14">
        <f>L37</f>
        <v>0</v>
      </c>
    </row>
    <row r="37" spans="1:12" ht="253.5" customHeight="1" x14ac:dyDescent="0.3">
      <c r="A37" s="5" t="s">
        <v>121</v>
      </c>
      <c r="B37" s="10" t="s">
        <v>124</v>
      </c>
      <c r="C37" s="14" t="s">
        <v>2</v>
      </c>
      <c r="D37" s="10" t="s">
        <v>7</v>
      </c>
      <c r="E37" s="6">
        <v>44561</v>
      </c>
      <c r="F37" s="10"/>
      <c r="G37" s="14" t="s">
        <v>4</v>
      </c>
      <c r="H37" s="4" t="s">
        <v>173</v>
      </c>
      <c r="I37" s="14">
        <v>0</v>
      </c>
      <c r="J37" s="14">
        <v>0</v>
      </c>
      <c r="K37" s="14">
        <v>0</v>
      </c>
      <c r="L37" s="14">
        <v>0</v>
      </c>
    </row>
    <row r="38" spans="1:12" ht="160.5" customHeight="1" x14ac:dyDescent="0.3">
      <c r="A38" s="14"/>
      <c r="B38" s="10" t="s">
        <v>13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1:12" ht="162.75" customHeight="1" x14ac:dyDescent="0.3">
      <c r="A39" s="14"/>
      <c r="B39" s="10" t="s">
        <v>14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 ht="408.75" customHeight="1" x14ac:dyDescent="0.3">
      <c r="A40" s="20" t="s">
        <v>62</v>
      </c>
      <c r="B40" s="20" t="s">
        <v>63</v>
      </c>
      <c r="C40" s="20" t="s">
        <v>2</v>
      </c>
      <c r="D40" s="20" t="s">
        <v>37</v>
      </c>
      <c r="E40" s="20" t="s">
        <v>38</v>
      </c>
      <c r="F40" s="20"/>
      <c r="G40" s="20" t="s">
        <v>4</v>
      </c>
      <c r="H40" s="43" t="s">
        <v>175</v>
      </c>
      <c r="I40" s="40">
        <f>I42+I45+I48+I51</f>
        <v>53200</v>
      </c>
      <c r="J40" s="40">
        <v>57592</v>
      </c>
      <c r="K40" s="40">
        <f>K42+K45+K48+K51</f>
        <v>0</v>
      </c>
      <c r="L40" s="40">
        <f>L42+L45+L48+L51</f>
        <v>26770</v>
      </c>
    </row>
    <row r="41" spans="1:12" ht="152.25" customHeight="1" x14ac:dyDescent="0.3">
      <c r="A41" s="53"/>
      <c r="B41" s="53"/>
      <c r="C41" s="53"/>
      <c r="D41" s="53"/>
      <c r="E41" s="53"/>
      <c r="F41" s="53"/>
      <c r="G41" s="53"/>
      <c r="H41" s="52"/>
      <c r="I41" s="41"/>
      <c r="J41" s="41"/>
      <c r="K41" s="41"/>
      <c r="L41" s="41"/>
    </row>
    <row r="42" spans="1:12" ht="332.25" customHeight="1" x14ac:dyDescent="0.3">
      <c r="A42" s="14" t="s">
        <v>64</v>
      </c>
      <c r="B42" s="10" t="s">
        <v>65</v>
      </c>
      <c r="C42" s="14" t="s">
        <v>2</v>
      </c>
      <c r="D42" s="14" t="s">
        <v>18</v>
      </c>
      <c r="E42" s="14" t="s">
        <v>61</v>
      </c>
      <c r="F42" s="14"/>
      <c r="G42" s="14" t="s">
        <v>4</v>
      </c>
      <c r="H42" s="4" t="s">
        <v>176</v>
      </c>
      <c r="I42" s="3">
        <v>15000</v>
      </c>
      <c r="J42" s="3">
        <v>19392</v>
      </c>
      <c r="K42" s="3">
        <v>0</v>
      </c>
      <c r="L42" s="3">
        <v>14760</v>
      </c>
    </row>
    <row r="43" spans="1:12" ht="153" customHeight="1" x14ac:dyDescent="0.3">
      <c r="A43" s="14"/>
      <c r="B43" s="10" t="s">
        <v>13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12" ht="155.25" customHeight="1" x14ac:dyDescent="0.3">
      <c r="A44" s="14"/>
      <c r="B44" s="10" t="s">
        <v>14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12" ht="243.75" customHeight="1" x14ac:dyDescent="0.3">
      <c r="A45" s="14" t="s">
        <v>66</v>
      </c>
      <c r="B45" s="10" t="s">
        <v>67</v>
      </c>
      <c r="C45" s="14" t="s">
        <v>2</v>
      </c>
      <c r="D45" s="14" t="s">
        <v>18</v>
      </c>
      <c r="E45" s="14" t="s">
        <v>38</v>
      </c>
      <c r="F45" s="14"/>
      <c r="G45" s="14" t="s">
        <v>4</v>
      </c>
      <c r="H45" s="4" t="s">
        <v>161</v>
      </c>
      <c r="I45" s="3">
        <v>10000</v>
      </c>
      <c r="J45" s="3">
        <v>10000</v>
      </c>
      <c r="K45" s="3">
        <v>0</v>
      </c>
      <c r="L45" s="3">
        <v>0</v>
      </c>
    </row>
    <row r="46" spans="1:12" ht="153" customHeight="1" x14ac:dyDescent="0.3">
      <c r="A46" s="14"/>
      <c r="B46" s="10" t="s">
        <v>13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 ht="166.5" customHeight="1" x14ac:dyDescent="0.3">
      <c r="A47" s="14"/>
      <c r="B47" s="10" t="s">
        <v>14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48" spans="1:12" ht="171.75" customHeight="1" x14ac:dyDescent="0.3">
      <c r="A48" s="14" t="s">
        <v>68</v>
      </c>
      <c r="B48" s="10" t="s">
        <v>69</v>
      </c>
      <c r="C48" s="14" t="s">
        <v>2</v>
      </c>
      <c r="D48" s="14" t="s">
        <v>70</v>
      </c>
      <c r="E48" s="14" t="s">
        <v>61</v>
      </c>
      <c r="F48" s="14"/>
      <c r="G48" s="14" t="s">
        <v>4</v>
      </c>
      <c r="H48" s="4" t="s">
        <v>162</v>
      </c>
      <c r="I48" s="3">
        <v>13200</v>
      </c>
      <c r="J48" s="3">
        <v>13200</v>
      </c>
      <c r="K48" s="3">
        <v>0</v>
      </c>
      <c r="L48" s="3">
        <v>12010</v>
      </c>
    </row>
    <row r="49" spans="1:12" ht="156.75" customHeight="1" x14ac:dyDescent="0.3">
      <c r="A49" s="14"/>
      <c r="B49" s="10" t="s">
        <v>13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 ht="176.25" customHeight="1" x14ac:dyDescent="0.3">
      <c r="A50" s="14"/>
      <c r="B50" s="10" t="s">
        <v>14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ht="222.75" customHeight="1" x14ac:dyDescent="0.3">
      <c r="A51" s="14" t="s">
        <v>71</v>
      </c>
      <c r="B51" s="10" t="s">
        <v>72</v>
      </c>
      <c r="C51" s="14" t="s">
        <v>2</v>
      </c>
      <c r="D51" s="14" t="s">
        <v>73</v>
      </c>
      <c r="E51" s="14" t="s">
        <v>61</v>
      </c>
      <c r="F51" s="14"/>
      <c r="G51" s="14" t="s">
        <v>4</v>
      </c>
      <c r="H51" s="4" t="s">
        <v>174</v>
      </c>
      <c r="I51" s="3">
        <v>15000</v>
      </c>
      <c r="J51" s="3">
        <v>15000</v>
      </c>
      <c r="K51" s="3">
        <v>0</v>
      </c>
      <c r="L51" s="3">
        <v>0</v>
      </c>
    </row>
    <row r="52" spans="1:12" ht="152.25" customHeight="1" x14ac:dyDescent="0.3">
      <c r="A52" s="14"/>
      <c r="B52" s="10" t="s">
        <v>13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</row>
    <row r="53" spans="1:12" ht="158.25" customHeight="1" x14ac:dyDescent="0.3">
      <c r="A53" s="14"/>
      <c r="B53" s="10" t="s">
        <v>14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spans="1:12" ht="409.5" customHeight="1" x14ac:dyDescent="0.3">
      <c r="A54" s="20" t="s">
        <v>74</v>
      </c>
      <c r="B54" s="18" t="s">
        <v>75</v>
      </c>
      <c r="C54" s="20" t="s">
        <v>2</v>
      </c>
      <c r="D54" s="20" t="s">
        <v>37</v>
      </c>
      <c r="E54" s="20" t="s">
        <v>38</v>
      </c>
      <c r="F54" s="20"/>
      <c r="G54" s="20" t="s">
        <v>4</v>
      </c>
      <c r="H54" s="43" t="s">
        <v>184</v>
      </c>
      <c r="I54" s="40">
        <f>I58+I61+I66+I71+I74+I78+I84+I87</f>
        <v>727562.5</v>
      </c>
      <c r="J54" s="40">
        <v>670556.1</v>
      </c>
      <c r="K54" s="40">
        <f>K58+K61+K66+K71+K74+K78+K84+K87</f>
        <v>31929.9</v>
      </c>
      <c r="L54" s="40">
        <f>L58+L61+L66+L71+L74+L78+L84+L87</f>
        <v>91028.799999999988</v>
      </c>
    </row>
    <row r="55" spans="1:12" ht="396.75" customHeight="1" x14ac:dyDescent="0.3">
      <c r="A55" s="45"/>
      <c r="B55" s="47"/>
      <c r="C55" s="45"/>
      <c r="D55" s="45"/>
      <c r="E55" s="45"/>
      <c r="F55" s="45"/>
      <c r="G55" s="45"/>
      <c r="H55" s="44"/>
      <c r="I55" s="45"/>
      <c r="J55" s="45"/>
      <c r="K55" s="45"/>
      <c r="L55" s="45"/>
    </row>
    <row r="56" spans="1:12" ht="95.25" customHeight="1" x14ac:dyDescent="0.3">
      <c r="A56" s="45"/>
      <c r="B56" s="47"/>
      <c r="C56" s="45"/>
      <c r="D56" s="45"/>
      <c r="E56" s="45"/>
      <c r="F56" s="45"/>
      <c r="G56" s="45"/>
      <c r="H56" s="44"/>
      <c r="I56" s="45"/>
      <c r="J56" s="45"/>
      <c r="K56" s="45"/>
      <c r="L56" s="45"/>
    </row>
    <row r="57" spans="1:12" ht="268.5" customHeight="1" x14ac:dyDescent="0.3">
      <c r="A57" s="17"/>
      <c r="B57" s="19"/>
      <c r="C57" s="17"/>
      <c r="D57" s="17"/>
      <c r="E57" s="17"/>
      <c r="F57" s="17"/>
      <c r="G57" s="17"/>
      <c r="H57" s="46"/>
      <c r="I57" s="17"/>
      <c r="J57" s="17"/>
      <c r="K57" s="17"/>
      <c r="L57" s="17"/>
    </row>
    <row r="58" spans="1:12" ht="334.5" customHeight="1" x14ac:dyDescent="0.3">
      <c r="A58" s="14" t="s">
        <v>76</v>
      </c>
      <c r="B58" s="10" t="s">
        <v>77</v>
      </c>
      <c r="C58" s="14" t="s">
        <v>2</v>
      </c>
      <c r="D58" s="14" t="s">
        <v>78</v>
      </c>
      <c r="E58" s="14" t="s">
        <v>79</v>
      </c>
      <c r="F58" s="14"/>
      <c r="G58" s="14" t="s">
        <v>4</v>
      </c>
      <c r="H58" s="4" t="s">
        <v>180</v>
      </c>
      <c r="I58" s="3">
        <v>2000</v>
      </c>
      <c r="J58" s="3">
        <v>2000</v>
      </c>
      <c r="K58" s="3">
        <v>0</v>
      </c>
      <c r="L58" s="3">
        <v>0</v>
      </c>
    </row>
    <row r="59" spans="1:12" ht="150.75" customHeight="1" x14ac:dyDescent="0.3">
      <c r="A59" s="14"/>
      <c r="B59" s="10" t="s">
        <v>13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</row>
    <row r="60" spans="1:12" ht="177" customHeight="1" x14ac:dyDescent="0.3">
      <c r="A60" s="14"/>
      <c r="B60" s="10" t="s">
        <v>14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1:12" ht="408.75" customHeight="1" x14ac:dyDescent="0.3">
      <c r="A61" s="20" t="s">
        <v>80</v>
      </c>
      <c r="B61" s="20" t="s">
        <v>81</v>
      </c>
      <c r="C61" s="20" t="s">
        <v>2</v>
      </c>
      <c r="D61" s="20" t="s">
        <v>78</v>
      </c>
      <c r="E61" s="20" t="s">
        <v>38</v>
      </c>
      <c r="F61" s="20"/>
      <c r="G61" s="20" t="s">
        <v>4</v>
      </c>
      <c r="H61" s="43" t="s">
        <v>181</v>
      </c>
      <c r="I61" s="40">
        <v>135853.29999999999</v>
      </c>
      <c r="J61" s="40">
        <v>137745.5</v>
      </c>
      <c r="K61" s="40">
        <v>0</v>
      </c>
      <c r="L61" s="40">
        <v>0</v>
      </c>
    </row>
    <row r="62" spans="1:12" ht="140.25" hidden="1" customHeight="1" x14ac:dyDescent="0.3">
      <c r="A62" s="54"/>
      <c r="B62" s="54"/>
      <c r="C62" s="54"/>
      <c r="D62" s="54"/>
      <c r="E62" s="54"/>
      <c r="F62" s="54"/>
      <c r="G62" s="54"/>
      <c r="H62" s="57"/>
      <c r="I62" s="55"/>
      <c r="J62" s="55"/>
      <c r="K62" s="55"/>
      <c r="L62" s="55"/>
    </row>
    <row r="63" spans="1:12" ht="93.75" customHeight="1" x14ac:dyDescent="0.3">
      <c r="A63" s="53"/>
      <c r="B63" s="53"/>
      <c r="C63" s="53"/>
      <c r="D63" s="53"/>
      <c r="E63" s="53"/>
      <c r="F63" s="53"/>
      <c r="G63" s="53"/>
      <c r="H63" s="52"/>
      <c r="I63" s="41"/>
      <c r="J63" s="41"/>
      <c r="K63" s="41"/>
      <c r="L63" s="41"/>
    </row>
    <row r="64" spans="1:12" ht="171" customHeight="1" x14ac:dyDescent="0.3">
      <c r="A64" s="14"/>
      <c r="B64" s="10" t="s">
        <v>13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</row>
    <row r="65" spans="1:12" ht="161.25" customHeight="1" x14ac:dyDescent="0.3">
      <c r="A65" s="14"/>
      <c r="B65" s="10" t="s">
        <v>14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1:12" ht="409.6" customHeight="1" x14ac:dyDescent="0.3">
      <c r="A66" s="20" t="s">
        <v>82</v>
      </c>
      <c r="B66" s="18" t="s">
        <v>83</v>
      </c>
      <c r="C66" s="20" t="s">
        <v>2</v>
      </c>
      <c r="D66" s="20" t="s">
        <v>78</v>
      </c>
      <c r="E66" s="20" t="s">
        <v>38</v>
      </c>
      <c r="F66" s="20"/>
      <c r="G66" s="20" t="s">
        <v>4</v>
      </c>
      <c r="H66" s="43" t="s">
        <v>182</v>
      </c>
      <c r="I66" s="40">
        <v>160240.79999999999</v>
      </c>
      <c r="J66" s="40">
        <v>165331.6</v>
      </c>
      <c r="K66" s="31">
        <v>766.7</v>
      </c>
      <c r="L66" s="40">
        <v>9195.7999999999993</v>
      </c>
    </row>
    <row r="67" spans="1:12" ht="170.25" customHeight="1" x14ac:dyDescent="0.3">
      <c r="A67" s="45"/>
      <c r="B67" s="47"/>
      <c r="C67" s="45"/>
      <c r="D67" s="45"/>
      <c r="E67" s="45"/>
      <c r="F67" s="45"/>
      <c r="G67" s="45"/>
      <c r="H67" s="44"/>
      <c r="I67" s="45"/>
      <c r="J67" s="45"/>
      <c r="K67" s="32"/>
      <c r="L67" s="45"/>
    </row>
    <row r="68" spans="1:12" ht="189" customHeight="1" x14ac:dyDescent="0.3">
      <c r="A68" s="17"/>
      <c r="B68" s="19"/>
      <c r="C68" s="17"/>
      <c r="D68" s="17"/>
      <c r="E68" s="17"/>
      <c r="F68" s="17"/>
      <c r="G68" s="17"/>
      <c r="H68" s="46"/>
      <c r="I68" s="17"/>
      <c r="J68" s="17"/>
      <c r="K68" s="33"/>
      <c r="L68" s="17"/>
    </row>
    <row r="69" spans="1:12" ht="141.75" customHeight="1" x14ac:dyDescent="0.3">
      <c r="A69" s="14"/>
      <c r="B69" s="10" t="s">
        <v>13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</row>
    <row r="70" spans="1:12" ht="151.5" customHeight="1" x14ac:dyDescent="0.3">
      <c r="A70" s="14"/>
      <c r="B70" s="10" t="s">
        <v>14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</row>
    <row r="71" spans="1:12" ht="294.75" customHeight="1" x14ac:dyDescent="0.3">
      <c r="A71" s="14" t="s">
        <v>84</v>
      </c>
      <c r="B71" s="10" t="s">
        <v>85</v>
      </c>
      <c r="C71" s="14" t="s">
        <v>2</v>
      </c>
      <c r="D71" s="14" t="s">
        <v>78</v>
      </c>
      <c r="E71" s="14" t="s">
        <v>38</v>
      </c>
      <c r="F71" s="14"/>
      <c r="G71" s="14" t="s">
        <v>4</v>
      </c>
      <c r="H71" s="4" t="s">
        <v>163</v>
      </c>
      <c r="I71" s="3">
        <v>2764</v>
      </c>
      <c r="J71" s="3">
        <v>2764</v>
      </c>
      <c r="K71" s="3">
        <v>0</v>
      </c>
      <c r="L71" s="3">
        <v>0</v>
      </c>
    </row>
    <row r="72" spans="1:12" ht="166.5" customHeight="1" x14ac:dyDescent="0.3">
      <c r="A72" s="14"/>
      <c r="B72" s="10" t="s">
        <v>13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</row>
    <row r="73" spans="1:12" ht="161.25" customHeight="1" x14ac:dyDescent="0.3">
      <c r="A73" s="14"/>
      <c r="B73" s="10" t="s">
        <v>14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</row>
    <row r="74" spans="1:12" ht="372.75" customHeight="1" x14ac:dyDescent="0.3">
      <c r="A74" s="14" t="s">
        <v>87</v>
      </c>
      <c r="B74" s="10" t="s">
        <v>88</v>
      </c>
      <c r="C74" s="14" t="s">
        <v>2</v>
      </c>
      <c r="D74" s="14" t="s">
        <v>78</v>
      </c>
      <c r="E74" s="14" t="s">
        <v>89</v>
      </c>
      <c r="F74" s="14"/>
      <c r="G74" s="14" t="s">
        <v>4</v>
      </c>
      <c r="H74" s="4" t="s">
        <v>179</v>
      </c>
      <c r="I74" s="3">
        <v>205937.7</v>
      </c>
      <c r="J74" s="3">
        <v>201449.1</v>
      </c>
      <c r="K74" s="3">
        <v>0</v>
      </c>
      <c r="L74" s="3">
        <v>29718.400000000001</v>
      </c>
    </row>
    <row r="75" spans="1:12" ht="161.25" customHeight="1" x14ac:dyDescent="0.3">
      <c r="A75" s="14"/>
      <c r="B75" s="10" t="s">
        <v>13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 spans="1:12" ht="162" customHeight="1" x14ac:dyDescent="0.3">
      <c r="A76" s="14"/>
      <c r="B76" s="10" t="s">
        <v>14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1:12" ht="289.5" customHeight="1" x14ac:dyDescent="0.3">
      <c r="A77" s="14" t="s">
        <v>90</v>
      </c>
      <c r="B77" s="10" t="s">
        <v>91</v>
      </c>
      <c r="C77" s="14"/>
      <c r="D77" s="14" t="s">
        <v>78</v>
      </c>
      <c r="E77" s="14" t="s">
        <v>92</v>
      </c>
      <c r="F77" s="14" t="s">
        <v>93</v>
      </c>
      <c r="G77" s="14"/>
      <c r="H77" s="14" t="s">
        <v>2</v>
      </c>
      <c r="I77" s="14" t="s">
        <v>2</v>
      </c>
      <c r="J77" s="14" t="s">
        <v>2</v>
      </c>
      <c r="K77" s="14" t="s">
        <v>2</v>
      </c>
      <c r="L77" s="14" t="s">
        <v>2</v>
      </c>
    </row>
    <row r="78" spans="1:12" ht="408.75" customHeight="1" x14ac:dyDescent="0.3">
      <c r="A78" s="20" t="s">
        <v>94</v>
      </c>
      <c r="B78" s="20" t="s">
        <v>95</v>
      </c>
      <c r="C78" s="20" t="s">
        <v>2</v>
      </c>
      <c r="D78" s="20" t="s">
        <v>96</v>
      </c>
      <c r="E78" s="20" t="s">
        <v>61</v>
      </c>
      <c r="F78" s="20"/>
      <c r="G78" s="20" t="s">
        <v>4</v>
      </c>
      <c r="H78" s="43" t="s">
        <v>183</v>
      </c>
      <c r="I78" s="40">
        <v>157235.5</v>
      </c>
      <c r="J78" s="40">
        <v>157234.70000000001</v>
      </c>
      <c r="K78" s="40">
        <v>31163.200000000001</v>
      </c>
      <c r="L78" s="31">
        <v>52114.6</v>
      </c>
    </row>
    <row r="79" spans="1:12" ht="146.25" hidden="1" customHeight="1" x14ac:dyDescent="0.3">
      <c r="A79" s="54"/>
      <c r="B79" s="54"/>
      <c r="C79" s="54"/>
      <c r="D79" s="54"/>
      <c r="E79" s="54"/>
      <c r="F79" s="54"/>
      <c r="G79" s="54"/>
      <c r="H79" s="57"/>
      <c r="I79" s="55"/>
      <c r="J79" s="55"/>
      <c r="K79" s="55"/>
      <c r="L79" s="56"/>
    </row>
    <row r="80" spans="1:12" ht="146.25" customHeight="1" x14ac:dyDescent="0.3">
      <c r="A80" s="53"/>
      <c r="B80" s="53"/>
      <c r="C80" s="53"/>
      <c r="D80" s="53"/>
      <c r="E80" s="53"/>
      <c r="F80" s="53"/>
      <c r="G80" s="53"/>
      <c r="H80" s="52"/>
      <c r="I80" s="41"/>
      <c r="J80" s="41"/>
      <c r="K80" s="41"/>
      <c r="L80" s="42"/>
    </row>
    <row r="81" spans="1:12" ht="143.25" customHeight="1" x14ac:dyDescent="0.3">
      <c r="A81" s="14"/>
      <c r="B81" s="10" t="s">
        <v>13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1:12" ht="159" customHeight="1" x14ac:dyDescent="0.3">
      <c r="A82" s="14"/>
      <c r="B82" s="10" t="s">
        <v>14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spans="1:12" ht="180" customHeight="1" x14ac:dyDescent="0.3">
      <c r="A83" s="14" t="s">
        <v>97</v>
      </c>
      <c r="B83" s="10" t="s">
        <v>98</v>
      </c>
      <c r="C83" s="14"/>
      <c r="D83" s="14" t="s">
        <v>96</v>
      </c>
      <c r="E83" s="14" t="s">
        <v>86</v>
      </c>
      <c r="F83" s="6">
        <v>43516</v>
      </c>
      <c r="G83" s="14"/>
      <c r="H83" s="14" t="s">
        <v>2</v>
      </c>
      <c r="I83" s="14" t="s">
        <v>2</v>
      </c>
      <c r="J83" s="14" t="s">
        <v>2</v>
      </c>
      <c r="K83" s="14" t="s">
        <v>2</v>
      </c>
      <c r="L83" s="14" t="s">
        <v>2</v>
      </c>
    </row>
    <row r="84" spans="1:12" ht="246.75" customHeight="1" x14ac:dyDescent="0.3">
      <c r="A84" s="14" t="s">
        <v>99</v>
      </c>
      <c r="B84" s="10" t="s">
        <v>100</v>
      </c>
      <c r="C84" s="14" t="s">
        <v>2</v>
      </c>
      <c r="D84" s="14" t="s">
        <v>101</v>
      </c>
      <c r="E84" s="14" t="s">
        <v>102</v>
      </c>
      <c r="F84" s="14"/>
      <c r="G84" s="14" t="s">
        <v>4</v>
      </c>
      <c r="H84" s="4" t="s">
        <v>177</v>
      </c>
      <c r="I84" s="9">
        <v>4031.2</v>
      </c>
      <c r="J84" s="9">
        <v>4031.2</v>
      </c>
      <c r="K84" s="9">
        <v>0</v>
      </c>
      <c r="L84" s="9">
        <v>0</v>
      </c>
    </row>
    <row r="85" spans="1:12" ht="158.25" customHeight="1" x14ac:dyDescent="0.3">
      <c r="A85" s="14"/>
      <c r="B85" s="10" t="s">
        <v>13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1:12" ht="168" customHeight="1" x14ac:dyDescent="0.3">
      <c r="A86" s="14"/>
      <c r="B86" s="10" t="s">
        <v>14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spans="1:12" s="1" customFormat="1" ht="303.75" customHeight="1" x14ac:dyDescent="0.3">
      <c r="A87" s="7" t="s">
        <v>0</v>
      </c>
      <c r="B87" s="11" t="s">
        <v>1</v>
      </c>
      <c r="C87" s="12" t="s">
        <v>2</v>
      </c>
      <c r="D87" s="12" t="s">
        <v>3</v>
      </c>
      <c r="E87" s="13">
        <v>44561</v>
      </c>
      <c r="F87" s="12"/>
      <c r="G87" s="12" t="s">
        <v>4</v>
      </c>
      <c r="H87" s="8" t="s">
        <v>178</v>
      </c>
      <c r="I87" s="9">
        <v>59500</v>
      </c>
      <c r="J87" s="9">
        <v>0</v>
      </c>
      <c r="K87" s="9">
        <v>0</v>
      </c>
      <c r="L87" s="9">
        <v>0</v>
      </c>
    </row>
    <row r="88" spans="1:12" ht="152.25" customHeight="1" x14ac:dyDescent="0.3">
      <c r="A88" s="14"/>
      <c r="B88" s="10" t="s">
        <v>13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</row>
    <row r="89" spans="1:12" ht="162.75" customHeight="1" x14ac:dyDescent="0.3">
      <c r="A89" s="14"/>
      <c r="B89" s="10" t="s">
        <v>14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1:12" ht="408.75" customHeight="1" x14ac:dyDescent="0.3">
      <c r="A90" s="20" t="s">
        <v>103</v>
      </c>
      <c r="B90" s="18" t="s">
        <v>104</v>
      </c>
      <c r="C90" s="20" t="s">
        <v>2</v>
      </c>
      <c r="D90" s="20" t="s">
        <v>37</v>
      </c>
      <c r="E90" s="20" t="s">
        <v>38</v>
      </c>
      <c r="F90" s="20"/>
      <c r="G90" s="20" t="s">
        <v>4</v>
      </c>
      <c r="H90" s="43" t="s">
        <v>191</v>
      </c>
      <c r="I90" s="40">
        <f>I92+I95+I98</f>
        <v>498874.69999999995</v>
      </c>
      <c r="J90" s="40">
        <v>293874.3</v>
      </c>
      <c r="K90" s="40">
        <f>K92+K95+K98</f>
        <v>29055.5</v>
      </c>
      <c r="L90" s="40">
        <f>L92+L95+L98</f>
        <v>37685.699999999997</v>
      </c>
    </row>
    <row r="91" spans="1:12" ht="375" customHeight="1" x14ac:dyDescent="0.3">
      <c r="A91" s="17"/>
      <c r="B91" s="19"/>
      <c r="C91" s="17"/>
      <c r="D91" s="17"/>
      <c r="E91" s="17"/>
      <c r="F91" s="17"/>
      <c r="G91" s="17"/>
      <c r="H91" s="46"/>
      <c r="I91" s="17"/>
      <c r="J91" s="17"/>
      <c r="K91" s="17"/>
      <c r="L91" s="17"/>
    </row>
    <row r="92" spans="1:12" ht="369.75" customHeight="1" x14ac:dyDescent="0.3">
      <c r="A92" s="14" t="s">
        <v>105</v>
      </c>
      <c r="B92" s="10" t="s">
        <v>106</v>
      </c>
      <c r="C92" s="14" t="s">
        <v>2</v>
      </c>
      <c r="D92" s="14" t="s">
        <v>96</v>
      </c>
      <c r="E92" s="14" t="s">
        <v>107</v>
      </c>
      <c r="F92" s="14"/>
      <c r="G92" s="14" t="s">
        <v>4</v>
      </c>
      <c r="H92" s="4" t="s">
        <v>192</v>
      </c>
      <c r="I92" s="3">
        <v>278148.3</v>
      </c>
      <c r="J92" s="3">
        <v>282374.3</v>
      </c>
      <c r="K92" s="9">
        <v>29055.5</v>
      </c>
      <c r="L92" s="3">
        <v>37685.699999999997</v>
      </c>
    </row>
    <row r="93" spans="1:12" ht="138" customHeight="1" x14ac:dyDescent="0.3">
      <c r="A93" s="14"/>
      <c r="B93" s="10" t="s">
        <v>13</v>
      </c>
      <c r="C93" s="24"/>
      <c r="D93" s="24"/>
      <c r="E93" s="24"/>
      <c r="F93" s="24"/>
      <c r="G93" s="24"/>
      <c r="H93" s="24"/>
      <c r="I93" s="24"/>
      <c r="J93" s="24"/>
      <c r="K93" s="24"/>
      <c r="L93" s="24"/>
    </row>
    <row r="94" spans="1:12" ht="155.25" customHeight="1" x14ac:dyDescent="0.3">
      <c r="A94" s="14"/>
      <c r="B94" s="10" t="s">
        <v>14</v>
      </c>
      <c r="C94" s="24"/>
      <c r="D94" s="24"/>
      <c r="E94" s="24"/>
      <c r="F94" s="24"/>
      <c r="G94" s="24"/>
      <c r="H94" s="24"/>
      <c r="I94" s="24"/>
      <c r="J94" s="24"/>
      <c r="K94" s="24"/>
      <c r="L94" s="24"/>
    </row>
    <row r="95" spans="1:12" ht="408.75" customHeight="1" x14ac:dyDescent="0.3">
      <c r="A95" s="14" t="s">
        <v>108</v>
      </c>
      <c r="B95" s="10" t="s">
        <v>109</v>
      </c>
      <c r="C95" s="14" t="s">
        <v>2</v>
      </c>
      <c r="D95" s="14" t="s">
        <v>96</v>
      </c>
      <c r="E95" s="14" t="s">
        <v>38</v>
      </c>
      <c r="F95" s="14"/>
      <c r="G95" s="14" t="s">
        <v>4</v>
      </c>
      <c r="H95" s="4" t="s">
        <v>164</v>
      </c>
      <c r="I95" s="3">
        <v>15726</v>
      </c>
      <c r="J95" s="3">
        <v>11500</v>
      </c>
      <c r="K95" s="3">
        <v>0</v>
      </c>
      <c r="L95" s="3">
        <v>0</v>
      </c>
    </row>
    <row r="96" spans="1:12" ht="141" customHeight="1" x14ac:dyDescent="0.3">
      <c r="A96" s="14"/>
      <c r="B96" s="10" t="s">
        <v>13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</row>
    <row r="97" spans="1:14" ht="161.25" customHeight="1" x14ac:dyDescent="0.3">
      <c r="A97" s="14"/>
      <c r="B97" s="10" t="s">
        <v>14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</row>
    <row r="98" spans="1:14" s="1" customFormat="1" ht="409.5" customHeight="1" x14ac:dyDescent="0.3">
      <c r="A98" s="16" t="s">
        <v>5</v>
      </c>
      <c r="B98" s="18" t="s">
        <v>6</v>
      </c>
      <c r="C98" s="20" t="s">
        <v>2</v>
      </c>
      <c r="D98" s="20" t="s">
        <v>7</v>
      </c>
      <c r="E98" s="21">
        <v>44561</v>
      </c>
      <c r="F98" s="20"/>
      <c r="G98" s="20" t="s">
        <v>4</v>
      </c>
      <c r="H98" s="43" t="s">
        <v>185</v>
      </c>
      <c r="I98" s="20">
        <v>205000.4</v>
      </c>
      <c r="J98" s="20">
        <v>205000.4</v>
      </c>
      <c r="K98" s="20">
        <v>0</v>
      </c>
      <c r="L98" s="20">
        <v>0</v>
      </c>
    </row>
    <row r="99" spans="1:14" s="1" customFormat="1" ht="405.75" customHeight="1" x14ac:dyDescent="0.3">
      <c r="A99" s="17"/>
      <c r="B99" s="19"/>
      <c r="C99" s="17"/>
      <c r="D99" s="17"/>
      <c r="E99" s="17"/>
      <c r="F99" s="17"/>
      <c r="G99" s="17"/>
      <c r="H99" s="46"/>
      <c r="I99" s="17"/>
      <c r="J99" s="17"/>
      <c r="K99" s="17"/>
      <c r="L99" s="17"/>
    </row>
    <row r="100" spans="1:14" ht="154.5" customHeight="1" x14ac:dyDescent="0.3">
      <c r="A100" s="14"/>
      <c r="B100" s="10" t="s">
        <v>13</v>
      </c>
      <c r="C100" s="24"/>
      <c r="D100" s="24"/>
      <c r="E100" s="24"/>
      <c r="F100" s="24"/>
      <c r="G100" s="24"/>
      <c r="H100" s="24"/>
      <c r="I100" s="24"/>
      <c r="J100" s="24"/>
      <c r="K100" s="24"/>
      <c r="L100" s="24"/>
    </row>
    <row r="101" spans="1:14" ht="168.75" customHeight="1" x14ac:dyDescent="0.3">
      <c r="A101" s="14"/>
      <c r="B101" s="10" t="s">
        <v>14</v>
      </c>
      <c r="C101" s="24"/>
      <c r="D101" s="24"/>
      <c r="E101" s="24"/>
      <c r="F101" s="24"/>
      <c r="G101" s="24"/>
      <c r="H101" s="24"/>
      <c r="I101" s="24"/>
      <c r="J101" s="24"/>
      <c r="K101" s="24"/>
      <c r="L101" s="24"/>
    </row>
    <row r="102" spans="1:14" ht="215.25" customHeight="1" x14ac:dyDescent="0.3">
      <c r="A102" s="14" t="s">
        <v>110</v>
      </c>
      <c r="B102" s="10" t="s">
        <v>111</v>
      </c>
      <c r="C102" s="14" t="s">
        <v>2</v>
      </c>
      <c r="D102" s="14" t="s">
        <v>37</v>
      </c>
      <c r="E102" s="14" t="s">
        <v>61</v>
      </c>
      <c r="F102" s="14"/>
      <c r="G102" s="14" t="s">
        <v>4</v>
      </c>
      <c r="H102" s="4" t="s">
        <v>186</v>
      </c>
      <c r="I102" s="3">
        <f>I103+I108+I111+I114</f>
        <v>12229.7</v>
      </c>
      <c r="J102" s="3">
        <v>12803.8</v>
      </c>
      <c r="K102" s="3">
        <f>K103+K108+K111+K114</f>
        <v>68880.7</v>
      </c>
      <c r="L102" s="3">
        <f>L103+L107+L108+L111+L114</f>
        <v>162885.03</v>
      </c>
    </row>
    <row r="103" spans="1:14" s="1" customFormat="1" ht="216" customHeight="1" x14ac:dyDescent="0.3">
      <c r="A103" s="12" t="s">
        <v>8</v>
      </c>
      <c r="B103" s="11" t="s">
        <v>9</v>
      </c>
      <c r="C103" s="12" t="s">
        <v>2</v>
      </c>
      <c r="D103" s="12" t="s">
        <v>10</v>
      </c>
      <c r="E103" s="12" t="s">
        <v>11</v>
      </c>
      <c r="F103" s="12"/>
      <c r="G103" s="12" t="s">
        <v>4</v>
      </c>
      <c r="H103" s="8" t="s">
        <v>12</v>
      </c>
      <c r="I103" s="9">
        <v>0</v>
      </c>
      <c r="J103" s="9">
        <v>0</v>
      </c>
      <c r="K103" s="9">
        <v>51458.3</v>
      </c>
      <c r="L103" s="9">
        <v>28330.98</v>
      </c>
    </row>
    <row r="104" spans="1:14" ht="151.5" customHeight="1" x14ac:dyDescent="0.3">
      <c r="A104" s="12"/>
      <c r="B104" s="11" t="s">
        <v>13</v>
      </c>
      <c r="C104" s="23" t="s">
        <v>125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1"/>
      <c r="N104" s="1"/>
    </row>
    <row r="105" spans="1:14" ht="131.25" customHeight="1" x14ac:dyDescent="0.3">
      <c r="A105" s="12"/>
      <c r="B105" s="11" t="s">
        <v>14</v>
      </c>
      <c r="C105" s="23" t="s">
        <v>15</v>
      </c>
      <c r="D105" s="23"/>
      <c r="E105" s="23"/>
      <c r="F105" s="23"/>
      <c r="G105" s="23"/>
      <c r="H105" s="23"/>
      <c r="I105" s="23"/>
      <c r="J105" s="23"/>
      <c r="K105" s="23"/>
      <c r="L105" s="23"/>
      <c r="M105" s="1"/>
      <c r="N105" s="1"/>
    </row>
    <row r="106" spans="1:14" s="1" customFormat="1" ht="220.5" customHeight="1" x14ac:dyDescent="0.3">
      <c r="A106" s="12" t="s">
        <v>16</v>
      </c>
      <c r="B106" s="11" t="s">
        <v>17</v>
      </c>
      <c r="C106" s="12"/>
      <c r="D106" s="12" t="s">
        <v>10</v>
      </c>
      <c r="E106" s="12" t="s">
        <v>11</v>
      </c>
      <c r="F106" s="12"/>
      <c r="G106" s="12"/>
      <c r="H106" s="12" t="s">
        <v>2</v>
      </c>
      <c r="I106" s="12" t="s">
        <v>2</v>
      </c>
      <c r="J106" s="12" t="s">
        <v>2</v>
      </c>
      <c r="K106" s="12" t="s">
        <v>2</v>
      </c>
      <c r="L106" s="12" t="s">
        <v>2</v>
      </c>
    </row>
    <row r="107" spans="1:14" s="1" customFormat="1" ht="228" customHeight="1" x14ac:dyDescent="0.3">
      <c r="A107" s="7" t="s">
        <v>156</v>
      </c>
      <c r="B107" s="11" t="s">
        <v>157</v>
      </c>
      <c r="C107" s="12" t="s">
        <v>2</v>
      </c>
      <c r="D107" s="12" t="s">
        <v>18</v>
      </c>
      <c r="E107" s="13" t="s">
        <v>11</v>
      </c>
      <c r="F107" s="12"/>
      <c r="G107" s="12" t="s">
        <v>4</v>
      </c>
      <c r="H107" s="8" t="s">
        <v>19</v>
      </c>
      <c r="I107" s="9">
        <v>0</v>
      </c>
      <c r="J107" s="9">
        <v>0</v>
      </c>
      <c r="K107" s="9">
        <v>51458.3</v>
      </c>
      <c r="L107" s="9">
        <v>51458.3</v>
      </c>
    </row>
    <row r="108" spans="1:14" s="1" customFormat="1" ht="261" customHeight="1" x14ac:dyDescent="0.3">
      <c r="A108" s="7" t="s">
        <v>20</v>
      </c>
      <c r="B108" s="11" t="s">
        <v>21</v>
      </c>
      <c r="C108" s="12" t="s">
        <v>2</v>
      </c>
      <c r="D108" s="12" t="s">
        <v>22</v>
      </c>
      <c r="E108" s="13">
        <v>43830</v>
      </c>
      <c r="F108" s="12"/>
      <c r="G108" s="12" t="s">
        <v>4</v>
      </c>
      <c r="H108" s="8" t="s">
        <v>187</v>
      </c>
      <c r="I108" s="9">
        <v>0</v>
      </c>
      <c r="J108" s="9">
        <v>0</v>
      </c>
      <c r="K108" s="9">
        <v>0</v>
      </c>
      <c r="L108" s="9">
        <v>36366.75</v>
      </c>
    </row>
    <row r="109" spans="1:14" s="1" customFormat="1" ht="142.5" customHeight="1" x14ac:dyDescent="0.3">
      <c r="A109" s="12"/>
      <c r="B109" s="11" t="s">
        <v>13</v>
      </c>
      <c r="C109" s="23" t="s">
        <v>126</v>
      </c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14" s="1" customFormat="1" ht="173.25" customHeight="1" x14ac:dyDescent="0.3">
      <c r="A110" s="12"/>
      <c r="B110" s="11" t="s">
        <v>14</v>
      </c>
      <c r="C110" s="23" t="s">
        <v>114</v>
      </c>
      <c r="D110" s="23"/>
      <c r="E110" s="23"/>
      <c r="F110" s="23"/>
      <c r="G110" s="23"/>
      <c r="H110" s="23"/>
      <c r="I110" s="23"/>
      <c r="J110" s="23"/>
      <c r="K110" s="23"/>
      <c r="L110" s="23"/>
    </row>
    <row r="111" spans="1:14" s="1" customFormat="1" ht="300" customHeight="1" x14ac:dyDescent="0.3">
      <c r="A111" s="7" t="s">
        <v>23</v>
      </c>
      <c r="B111" s="11" t="s">
        <v>24</v>
      </c>
      <c r="C111" s="12" t="s">
        <v>2</v>
      </c>
      <c r="D111" s="12" t="s">
        <v>25</v>
      </c>
      <c r="E111" s="13">
        <v>43830</v>
      </c>
      <c r="F111" s="12"/>
      <c r="G111" s="12" t="s">
        <v>4</v>
      </c>
      <c r="H111" s="8" t="s">
        <v>188</v>
      </c>
      <c r="I111" s="9">
        <v>0</v>
      </c>
      <c r="J111" s="9">
        <v>0</v>
      </c>
      <c r="K111" s="9">
        <v>11575.49</v>
      </c>
      <c r="L111" s="9">
        <v>13972</v>
      </c>
    </row>
    <row r="112" spans="1:14" s="1" customFormat="1" ht="156.75" customHeight="1" x14ac:dyDescent="0.3">
      <c r="A112" s="12"/>
      <c r="B112" s="11" t="s">
        <v>13</v>
      </c>
      <c r="C112" s="28" t="s">
        <v>26</v>
      </c>
      <c r="D112" s="29"/>
      <c r="E112" s="29"/>
      <c r="F112" s="29"/>
      <c r="G112" s="29"/>
      <c r="H112" s="29"/>
      <c r="I112" s="29"/>
      <c r="J112" s="29"/>
      <c r="K112" s="29"/>
      <c r="L112" s="30"/>
    </row>
    <row r="113" spans="1:12" s="1" customFormat="1" ht="174.75" customHeight="1" x14ac:dyDescent="0.3">
      <c r="A113" s="12"/>
      <c r="B113" s="11" t="s">
        <v>14</v>
      </c>
      <c r="C113" s="28" t="s">
        <v>115</v>
      </c>
      <c r="D113" s="29"/>
      <c r="E113" s="29"/>
      <c r="F113" s="29"/>
      <c r="G113" s="29"/>
      <c r="H113" s="29"/>
      <c r="I113" s="29"/>
      <c r="J113" s="29"/>
      <c r="K113" s="29"/>
      <c r="L113" s="30"/>
    </row>
    <row r="114" spans="1:12" ht="243" customHeight="1" x14ac:dyDescent="0.3">
      <c r="A114" s="14" t="s">
        <v>112</v>
      </c>
      <c r="B114" s="10" t="s">
        <v>113</v>
      </c>
      <c r="C114" s="14" t="s">
        <v>2</v>
      </c>
      <c r="D114" s="14" t="s">
        <v>41</v>
      </c>
      <c r="E114" s="14" t="s">
        <v>61</v>
      </c>
      <c r="F114" s="14"/>
      <c r="G114" s="14" t="s">
        <v>4</v>
      </c>
      <c r="H114" s="4" t="s">
        <v>165</v>
      </c>
      <c r="I114" s="3">
        <v>12229.7</v>
      </c>
      <c r="J114" s="3">
        <v>12803.8</v>
      </c>
      <c r="K114" s="3">
        <v>5846.91</v>
      </c>
      <c r="L114" s="3">
        <v>32757</v>
      </c>
    </row>
    <row r="115" spans="1:12" s="1" customFormat="1" ht="142.5" customHeight="1" x14ac:dyDescent="0.3">
      <c r="A115" s="12"/>
      <c r="B115" s="11" t="s">
        <v>13</v>
      </c>
      <c r="C115" s="28"/>
      <c r="D115" s="29"/>
      <c r="E115" s="29"/>
      <c r="F115" s="29"/>
      <c r="G115" s="29"/>
      <c r="H115" s="29"/>
      <c r="I115" s="29"/>
      <c r="J115" s="29"/>
      <c r="K115" s="29"/>
      <c r="L115" s="30"/>
    </row>
    <row r="116" spans="1:12" s="1" customFormat="1" ht="162" customHeight="1" x14ac:dyDescent="0.3">
      <c r="A116" s="12"/>
      <c r="B116" s="11" t="s">
        <v>14</v>
      </c>
      <c r="C116" s="28"/>
      <c r="D116" s="29"/>
      <c r="E116" s="29"/>
      <c r="F116" s="29"/>
      <c r="G116" s="29"/>
      <c r="H116" s="29"/>
      <c r="I116" s="29"/>
      <c r="J116" s="29"/>
      <c r="K116" s="29"/>
      <c r="L116" s="30"/>
    </row>
    <row r="117" spans="1:12" x14ac:dyDescent="0.3">
      <c r="A117" s="26" t="s">
        <v>27</v>
      </c>
      <c r="B117" s="23" t="s">
        <v>28</v>
      </c>
      <c r="C117" s="26" t="s">
        <v>2</v>
      </c>
      <c r="D117" s="23" t="s">
        <v>29</v>
      </c>
      <c r="E117" s="27">
        <v>45657</v>
      </c>
      <c r="F117" s="26"/>
      <c r="G117" s="26" t="s">
        <v>4</v>
      </c>
      <c r="H117" s="37" t="s">
        <v>190</v>
      </c>
      <c r="I117" s="31">
        <f>I122</f>
        <v>180000</v>
      </c>
      <c r="J117" s="31">
        <v>0</v>
      </c>
      <c r="K117" s="31">
        <f>K122</f>
        <v>3.5</v>
      </c>
      <c r="L117" s="34">
        <f>L122</f>
        <v>10.4</v>
      </c>
    </row>
    <row r="118" spans="1:12" x14ac:dyDescent="0.3">
      <c r="A118" s="26"/>
      <c r="B118" s="23"/>
      <c r="C118" s="26"/>
      <c r="D118" s="23"/>
      <c r="E118" s="26"/>
      <c r="F118" s="26"/>
      <c r="G118" s="26"/>
      <c r="H118" s="38"/>
      <c r="I118" s="32"/>
      <c r="J118" s="32"/>
      <c r="K118" s="32"/>
      <c r="L118" s="35"/>
    </row>
    <row r="119" spans="1:12" x14ac:dyDescent="0.3">
      <c r="A119" s="26"/>
      <c r="B119" s="23"/>
      <c r="C119" s="26"/>
      <c r="D119" s="23"/>
      <c r="E119" s="26"/>
      <c r="F119" s="26"/>
      <c r="G119" s="26"/>
      <c r="H119" s="38"/>
      <c r="I119" s="32"/>
      <c r="J119" s="32"/>
      <c r="K119" s="32"/>
      <c r="L119" s="35"/>
    </row>
    <row r="120" spans="1:12" ht="6.75" customHeight="1" x14ac:dyDescent="0.3">
      <c r="A120" s="26"/>
      <c r="B120" s="23"/>
      <c r="C120" s="26"/>
      <c r="D120" s="23"/>
      <c r="E120" s="26"/>
      <c r="F120" s="26"/>
      <c r="G120" s="26"/>
      <c r="H120" s="38"/>
      <c r="I120" s="32"/>
      <c r="J120" s="32"/>
      <c r="K120" s="32"/>
      <c r="L120" s="35"/>
    </row>
    <row r="121" spans="1:12" ht="408.75" customHeight="1" x14ac:dyDescent="0.3">
      <c r="A121" s="26"/>
      <c r="B121" s="23"/>
      <c r="C121" s="26"/>
      <c r="D121" s="23"/>
      <c r="E121" s="26"/>
      <c r="F121" s="26"/>
      <c r="G121" s="26"/>
      <c r="H121" s="39"/>
      <c r="I121" s="33"/>
      <c r="J121" s="33"/>
      <c r="K121" s="33"/>
      <c r="L121" s="36"/>
    </row>
    <row r="122" spans="1:12" ht="2.25" hidden="1" customHeight="1" x14ac:dyDescent="0.3">
      <c r="A122" s="48" t="s">
        <v>30</v>
      </c>
      <c r="B122" s="50" t="s">
        <v>31</v>
      </c>
      <c r="C122" s="48"/>
      <c r="D122" s="50" t="s">
        <v>32</v>
      </c>
      <c r="E122" s="48" t="s">
        <v>33</v>
      </c>
      <c r="F122" s="48"/>
      <c r="G122" s="48" t="s">
        <v>4</v>
      </c>
      <c r="H122" s="37" t="s">
        <v>189</v>
      </c>
      <c r="I122" s="31">
        <v>180000</v>
      </c>
      <c r="J122" s="31">
        <v>0</v>
      </c>
      <c r="K122" s="31">
        <v>3.5</v>
      </c>
      <c r="L122" s="34">
        <v>10.4</v>
      </c>
    </row>
    <row r="123" spans="1:12" hidden="1" x14ac:dyDescent="0.3">
      <c r="A123" s="49"/>
      <c r="B123" s="51"/>
      <c r="C123" s="49"/>
      <c r="D123" s="51"/>
      <c r="E123" s="49"/>
      <c r="F123" s="49"/>
      <c r="G123" s="49"/>
      <c r="H123" s="38"/>
      <c r="I123" s="32"/>
      <c r="J123" s="32"/>
      <c r="K123" s="32"/>
      <c r="L123" s="35"/>
    </row>
    <row r="124" spans="1:12" ht="0.75" hidden="1" customHeight="1" x14ac:dyDescent="0.3">
      <c r="A124" s="49"/>
      <c r="B124" s="51"/>
      <c r="C124" s="49"/>
      <c r="D124" s="51"/>
      <c r="E124" s="49"/>
      <c r="F124" s="49"/>
      <c r="G124" s="49"/>
      <c r="H124" s="38"/>
      <c r="I124" s="32"/>
      <c r="J124" s="32"/>
      <c r="K124" s="32"/>
      <c r="L124" s="35"/>
    </row>
    <row r="125" spans="1:12" ht="404.25" customHeight="1" x14ac:dyDescent="0.3">
      <c r="A125" s="49"/>
      <c r="B125" s="51"/>
      <c r="C125" s="49"/>
      <c r="D125" s="51"/>
      <c r="E125" s="49"/>
      <c r="F125" s="49"/>
      <c r="G125" s="49"/>
      <c r="H125" s="38"/>
      <c r="I125" s="32"/>
      <c r="J125" s="32"/>
      <c r="K125" s="32"/>
      <c r="L125" s="35"/>
    </row>
    <row r="126" spans="1:12" ht="189" customHeight="1" x14ac:dyDescent="0.3">
      <c r="A126" s="45"/>
      <c r="B126" s="47"/>
      <c r="C126" s="45"/>
      <c r="D126" s="47"/>
      <c r="E126" s="45"/>
      <c r="F126" s="45"/>
      <c r="G126" s="45"/>
      <c r="H126" s="44"/>
      <c r="I126" s="45"/>
      <c r="J126" s="45"/>
      <c r="K126" s="45"/>
      <c r="L126" s="35"/>
    </row>
    <row r="127" spans="1:12" ht="182.25" hidden="1" customHeight="1" x14ac:dyDescent="0.3">
      <c r="A127" s="17"/>
      <c r="B127" s="19"/>
      <c r="C127" s="17"/>
      <c r="D127" s="19"/>
      <c r="E127" s="17"/>
      <c r="F127" s="17"/>
      <c r="G127" s="17"/>
      <c r="H127" s="46"/>
      <c r="I127" s="17"/>
      <c r="J127" s="17"/>
      <c r="K127" s="17"/>
      <c r="L127" s="36"/>
    </row>
    <row r="128" spans="1:12" ht="144" customHeight="1" x14ac:dyDescent="0.3">
      <c r="A128" s="12"/>
      <c r="B128" s="11" t="s">
        <v>13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/>
    </row>
    <row r="129" spans="1:12" ht="168" customHeight="1" x14ac:dyDescent="0.3">
      <c r="A129" s="12"/>
      <c r="B129" s="11" t="s">
        <v>14</v>
      </c>
      <c r="C129" s="23"/>
      <c r="D129" s="23"/>
      <c r="E129" s="23"/>
      <c r="F129" s="23"/>
      <c r="G129" s="23"/>
      <c r="H129" s="23"/>
      <c r="I129" s="23"/>
      <c r="J129" s="23"/>
      <c r="K129" s="23"/>
      <c r="L129" s="23"/>
    </row>
  </sheetData>
  <autoFilter ref="E1:E132"/>
  <mergeCells count="180">
    <mergeCell ref="A61:A63"/>
    <mergeCell ref="B61:B63"/>
    <mergeCell ref="C61:C63"/>
    <mergeCell ref="D61:D63"/>
    <mergeCell ref="E61:E63"/>
    <mergeCell ref="F61:F63"/>
    <mergeCell ref="G61:G63"/>
    <mergeCell ref="H61:H63"/>
    <mergeCell ref="I61:I63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A78:A80"/>
    <mergeCell ref="B78:B80"/>
    <mergeCell ref="C78:C80"/>
    <mergeCell ref="D78:D80"/>
    <mergeCell ref="E78:E80"/>
    <mergeCell ref="F78:F80"/>
    <mergeCell ref="G78:G80"/>
    <mergeCell ref="H78:H80"/>
    <mergeCell ref="I78:I80"/>
    <mergeCell ref="J122:J127"/>
    <mergeCell ref="L122:L127"/>
    <mergeCell ref="K122:K127"/>
    <mergeCell ref="A90:A91"/>
    <mergeCell ref="B90:B91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H122:H127"/>
    <mergeCell ref="A122:A127"/>
    <mergeCell ref="B122:B127"/>
    <mergeCell ref="C122:C127"/>
    <mergeCell ref="D122:D127"/>
    <mergeCell ref="E122:E127"/>
    <mergeCell ref="F122:F127"/>
    <mergeCell ref="G122:G127"/>
    <mergeCell ref="I122:I127"/>
    <mergeCell ref="A54:A57"/>
    <mergeCell ref="B54:B57"/>
    <mergeCell ref="C54:C57"/>
    <mergeCell ref="D54:D57"/>
    <mergeCell ref="E54:E57"/>
    <mergeCell ref="F54:F57"/>
    <mergeCell ref="G54:G57"/>
    <mergeCell ref="I54:I57"/>
    <mergeCell ref="H66:H68"/>
    <mergeCell ref="A66:A68"/>
    <mergeCell ref="B66:B68"/>
    <mergeCell ref="C66:C68"/>
    <mergeCell ref="D66:D68"/>
    <mergeCell ref="E66:E68"/>
    <mergeCell ref="F66:F68"/>
    <mergeCell ref="C82:L82"/>
    <mergeCell ref="C85:L85"/>
    <mergeCell ref="C86:L86"/>
    <mergeCell ref="C88:L88"/>
    <mergeCell ref="C89:L89"/>
    <mergeCell ref="K98:K99"/>
    <mergeCell ref="L98:L99"/>
    <mergeCell ref="C104:L104"/>
    <mergeCell ref="C105:L105"/>
    <mergeCell ref="C101:L101"/>
    <mergeCell ref="F98:F99"/>
    <mergeCell ref="G98:G99"/>
    <mergeCell ref="H98:H99"/>
    <mergeCell ref="I98:I99"/>
    <mergeCell ref="J98:J99"/>
    <mergeCell ref="C93:L93"/>
    <mergeCell ref="C94:L94"/>
    <mergeCell ref="C96:L96"/>
    <mergeCell ref="C97:L97"/>
    <mergeCell ref="C100:L100"/>
    <mergeCell ref="C73:L73"/>
    <mergeCell ref="C75:L75"/>
    <mergeCell ref="C76:L76"/>
    <mergeCell ref="C81:L81"/>
    <mergeCell ref="C53:L53"/>
    <mergeCell ref="C59:L59"/>
    <mergeCell ref="H54:H57"/>
    <mergeCell ref="J54:J57"/>
    <mergeCell ref="K54:K57"/>
    <mergeCell ref="L54:L57"/>
    <mergeCell ref="G66:G68"/>
    <mergeCell ref="I66:I68"/>
    <mergeCell ref="J66:J68"/>
    <mergeCell ref="K66:K68"/>
    <mergeCell ref="L66:L68"/>
    <mergeCell ref="J61:J63"/>
    <mergeCell ref="K61:K63"/>
    <mergeCell ref="L61:L63"/>
    <mergeCell ref="J78:J80"/>
    <mergeCell ref="K78:K80"/>
    <mergeCell ref="L78:L80"/>
    <mergeCell ref="C35:L35"/>
    <mergeCell ref="C43:L43"/>
    <mergeCell ref="C44:L44"/>
    <mergeCell ref="C46:L46"/>
    <mergeCell ref="C47:L47"/>
    <mergeCell ref="C72:L72"/>
    <mergeCell ref="C60:L60"/>
    <mergeCell ref="C64:L64"/>
    <mergeCell ref="C65:L65"/>
    <mergeCell ref="C69:L69"/>
    <mergeCell ref="C70:L70"/>
    <mergeCell ref="J40:J41"/>
    <mergeCell ref="K40:K41"/>
    <mergeCell ref="L40:L41"/>
    <mergeCell ref="C15:L15"/>
    <mergeCell ref="C17:L17"/>
    <mergeCell ref="C128:L128"/>
    <mergeCell ref="C129:L129"/>
    <mergeCell ref="K117:K121"/>
    <mergeCell ref="L117:L121"/>
    <mergeCell ref="F117:F121"/>
    <mergeCell ref="G117:G121"/>
    <mergeCell ref="H117:H121"/>
    <mergeCell ref="C28:L28"/>
    <mergeCell ref="C29:L29"/>
    <mergeCell ref="C31:L31"/>
    <mergeCell ref="I117:I121"/>
    <mergeCell ref="J117:J121"/>
    <mergeCell ref="C32:L32"/>
    <mergeCell ref="C34:L34"/>
    <mergeCell ref="C18:L18"/>
    <mergeCell ref="C20:L20"/>
    <mergeCell ref="C21:L21"/>
    <mergeCell ref="C49:L49"/>
    <mergeCell ref="C50:L50"/>
    <mergeCell ref="C38:L38"/>
    <mergeCell ref="C39:L39"/>
    <mergeCell ref="C52:L52"/>
    <mergeCell ref="A117:A121"/>
    <mergeCell ref="B117:B121"/>
    <mergeCell ref="C117:C121"/>
    <mergeCell ref="D117:D121"/>
    <mergeCell ref="E117:E121"/>
    <mergeCell ref="C109:L109"/>
    <mergeCell ref="C110:L110"/>
    <mergeCell ref="C112:L112"/>
    <mergeCell ref="C113:L113"/>
    <mergeCell ref="C115:L115"/>
    <mergeCell ref="C116:L116"/>
    <mergeCell ref="A98:A99"/>
    <mergeCell ref="B98:B99"/>
    <mergeCell ref="C98:C99"/>
    <mergeCell ref="D98:D99"/>
    <mergeCell ref="E98:E99"/>
    <mergeCell ref="A7:L7"/>
    <mergeCell ref="C24:L24"/>
    <mergeCell ref="C25:L2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L5"/>
    <mergeCell ref="C11:L11"/>
    <mergeCell ref="C12:L12"/>
    <mergeCell ref="C14:L14"/>
  </mergeCells>
  <pageMargins left="0.70866141732283472" right="0.70866141732283472" top="0.74803149606299213" bottom="0.74803149606299213" header="0.31496062992125984" footer="0.31496062992125984"/>
  <pageSetup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15</vt:lpstr>
      <vt:lpstr>'Таблица 15'!Заголовки_для_печати</vt:lpstr>
      <vt:lpstr>'Таблица 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Кулагина Юлия Андреевна</dc:creator>
  <cp:lastModifiedBy>Кулагина Юлия Андреевна</cp:lastModifiedBy>
  <cp:lastPrinted>2019-03-14T13:33:39Z</cp:lastPrinted>
  <dcterms:created xsi:type="dcterms:W3CDTF">2019-02-25T06:26:41Z</dcterms:created>
  <dcterms:modified xsi:type="dcterms:W3CDTF">2019-03-14T13:34:22Z</dcterms:modified>
</cp:coreProperties>
</file>