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1155" windowWidth="14055" windowHeight="7590"/>
  </bookViews>
  <sheets>
    <sheet name="Таблица 15" sheetId="1" r:id="rId1"/>
  </sheets>
  <definedNames>
    <definedName name="_xlnm._FilterDatabase" localSheetId="0" hidden="1">'Таблица 15'!$A$6:$M$75</definedName>
    <definedName name="_xlnm.Print_Titles" localSheetId="0">'Таблица 15'!$4:$6</definedName>
  </definedNames>
  <calcPr calcId="145621"/>
</workbook>
</file>

<file path=xl/calcChain.xml><?xml version="1.0" encoding="utf-8"?>
<calcChain xmlns="http://schemas.openxmlformats.org/spreadsheetml/2006/main">
  <c r="I9" i="1" l="1"/>
  <c r="I16" i="1" l="1"/>
  <c r="J16" i="1"/>
  <c r="I10" i="1"/>
  <c r="J10" i="1"/>
  <c r="L40" i="1"/>
  <c r="J9" i="1" l="1"/>
  <c r="L72" i="1" l="1"/>
  <c r="K72" i="1"/>
  <c r="L59" i="1"/>
  <c r="K59" i="1"/>
  <c r="K40" i="1" l="1"/>
  <c r="K16" i="1"/>
  <c r="L35" i="1" l="1"/>
  <c r="K35" i="1"/>
  <c r="L16" i="1"/>
  <c r="L10" i="1" l="1"/>
  <c r="K10" i="1"/>
  <c r="L67" i="1" l="1"/>
  <c r="L9" i="1" s="1"/>
  <c r="K67" i="1"/>
  <c r="K9" i="1" s="1"/>
</calcChain>
</file>

<file path=xl/sharedStrings.xml><?xml version="1.0" encoding="utf-8"?>
<sst xmlns="http://schemas.openxmlformats.org/spreadsheetml/2006/main" count="300" uniqueCount="169">
  <si>
    <r>
      <rPr>
        <b/>
        <sz val="14"/>
        <rFont val="Times New Roman"/>
        <family val="1"/>
        <charset val="204"/>
      </rPr>
      <t>Форма мониторинга реализации государственной программы (квартальная)</t>
    </r>
  </si>
  <si>
    <r>
      <rPr>
        <b/>
        <sz val="14"/>
        <rFont val="Times New Roman"/>
        <family val="1"/>
        <charset val="204"/>
      </rPr>
      <t>Наименование государственной программы: Экономическое развитие и инновационная экономика.                                                    Отчетный период III квартал 2019 г.</t>
    </r>
  </si>
  <si>
    <r>
      <rPr>
        <b/>
        <sz val="14"/>
        <rFont val="Times New Roman"/>
        <family val="1"/>
        <charset val="204"/>
      </rPr>
      <t>Ответственный исполнитель: Министерство экономического развития Российской Федерации</t>
    </r>
  </si>
  <si>
    <t>Мероприятие 9.1.3 Организация работы по сбору, обработке и распространению официальной статистической информации</t>
  </si>
  <si>
    <t>9.1.3</t>
  </si>
  <si>
    <t>Минэкономразвития России письмом от 09.08.2019 № 26285-ВШ/Д24и представил в Правительство Российской Федерации проект постановления Правительства Российской Федерации «Об организации Всероссийской переписи населения 2020 года».</t>
  </si>
  <si>
    <t>В рамках Государственного контракта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t>
  </si>
  <si>
    <t>X</t>
  </si>
  <si>
    <t>Государственная программа 15. Экономическое развитие и инновационная экономика.</t>
  </si>
  <si>
    <t>Подпрограмма 9. Официальная статистика</t>
  </si>
  <si>
    <t>Х</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</si>
  <si>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</si>
  <si>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</si>
  <si>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</si>
  <si>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31.12.2024</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</si>
  <si>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</si>
  <si>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</si>
  <si>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</si>
  <si>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31.12.2021</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</si>
  <si>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</si>
  <si>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</si>
  <si>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</si>
  <si>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</si>
  <si>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</si>
  <si>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</si>
  <si>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</si>
  <si>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</si>
  <si>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</si>
  <si>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9.2.1.3</t>
  </si>
  <si>
    <t>Контрольное событие 9.2.1.3 Внесен в Правительство Российской Федерации проект постановления Правительства Российской Федерации «Об организации Всероссийской переписи населения 2020 года»</t>
  </si>
  <si>
    <t>включено в иной план</t>
  </si>
  <si>
    <t>Матвеенко А.В., Врио директора Департамента государственного управления, Министерство экономического развития Российской Федерации</t>
  </si>
  <si>
    <t>30.06.2019</t>
  </si>
  <si>
    <t>9.2.2</t>
  </si>
  <si>
    <t>Мероприятие 9.2.2  Организационные мероприятия по подготовке, проведению и формированию итогов Всероссийской переписи населения 2020 года</t>
  </si>
  <si>
    <t>Базаров А.В., Начальник Управления организации проведения переписей и сплошных обследований , Федеральная служба государственной статистики</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</si>
  <si>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</si>
  <si>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</si>
  <si>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</si>
  <si>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пробной переписи населения 2018 года</t>
  </si>
  <si>
    <t>31.12.2019</t>
  </si>
  <si>
    <t>9.3</t>
  </si>
  <si>
    <t>Основное мероприятие 9.3 Подготовка, проведение и подведение итогов всероссийских сельскохозяйственных переписей (микропереписей)</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</si>
  <si>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</si>
  <si>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</si>
  <si>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</si>
  <si>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</si>
  <si>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</si>
  <si>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</si>
  <si>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</si>
  <si>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9.4.2</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</si>
  <si>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</si>
  <si>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</si>
  <si>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</si>
  <si>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Зарубина Е.В., Начальник Управления национальных счетов , Федеральная служба государственной статистики</t>
  </si>
  <si>
    <t>9.4.5</t>
  </si>
  <si>
    <t>Мероприятие 9.4.5 Осуществление выполнения научно-исследовательской работы в рамках подготовки и проведения сплошного наблюдения за деятельностью субъектов малого и среднего предпринимательства</t>
  </si>
  <si>
    <t>Шустова Е.А., Начальник Управления статистики предприятий, Федеральная служба государственной статистики</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</si>
  <si>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</si>
  <si>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</si>
  <si>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</si>
  <si>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</si>
  <si>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</si>
  <si>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</si>
  <si>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</si>
  <si>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</si>
  <si>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</si>
  <si>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</si>
  <si>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9.5.4</t>
  </si>
  <si>
    <t>Мероприятие 9.5.4 Организация и проведение комплексного наблюдения условий жизни населения</t>
  </si>
  <si>
    <t>9.5.5</t>
  </si>
  <si>
    <t>Мероприятие 9.5.5 Организация и проведение выборочного наблюдения использования суточного фонда времени населением</t>
  </si>
  <si>
    <t>30.04.2020</t>
  </si>
  <si>
    <t>9.5.6</t>
  </si>
  <si>
    <t>Мероприятие 9.5.6 Организация и проведение выборочного наблюдения труда мигрантов</t>
  </si>
  <si>
    <t>Зайнуллина З.Ж., Начальник Управления статистики труда, Федеральная служба государственной статистики</t>
  </si>
  <si>
    <t>9.5.8</t>
  </si>
  <si>
    <t>Мероприятие 9.5.8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</si>
  <si>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</si>
  <si>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15.04.2021</t>
  </si>
  <si>
    <t>9.5.10</t>
  </si>
  <si>
    <t>Мероприятие 9.5.10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</si>
  <si>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</si>
  <si>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</si>
  <si>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</si>
  <si>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</si>
  <si>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31.03.2021</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</si>
  <si>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</si>
  <si>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</si>
  <si>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9.6.3</t>
  </si>
  <si>
    <t>Мероприятие 9.6.3 Подготовка, проведение и обработка итогов выборочного наблюдения за деятельностью хозяйств населения</t>
  </si>
  <si>
    <t>9.7</t>
  </si>
  <si>
    <t>Основное мероприятие 9.7 Развитие системы государственной статистики</t>
  </si>
  <si>
    <t>9.7.1</t>
  </si>
  <si>
    <t>Мероприятие 9.7.1  Управление проектом «Развитие системы государственной статистики - 2»</t>
  </si>
  <si>
    <t>31.10.2019</t>
  </si>
  <si>
    <t>9.7.2</t>
  </si>
  <si>
    <t>Мероприятие 9.7.2 Модернизация методологии экономической статистики</t>
  </si>
  <si>
    <t>30.06.2021</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</si>
  <si>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</si>
  <si>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</si>
  <si>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</si>
  <si>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</si>
  <si>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международных статистических проектов, Федеральная служба государственной статистики</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</si>
  <si>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</si>
  <si>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</si>
  <si>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</si>
  <si>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</si>
  <si>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Остапенко Г.А., Начальник Управления информационных ресурсов и технологий, Федеральная служба государственной статистики</t>
  </si>
  <si>
    <t xml:space="preserve">В феврале 2019 года подготовлен и представлен руководству Росстата отчет о результатах выполнения Плана научно-исследовательских работ Росстата за 2018 год, утвержденного приказом Росстата от 20.12.2017 №847 (с изм. и доп.).
В рамках раздела I Плана научно-исследовательских работ Федеральной службы государственной статистики на 2019-2021 гг., утвержденного приказом Росстата от 06.12.2018 № 716 (с изм. и доп. от 12.03.2019 № 130, от 05.04.2019 № 199, от 30.05.2019 № 299, от 27.08.2019 № 470), в 2019 году за счет средств текущего финансирования НИОКР предусмотрено к выполнению научными организациями на контрактной основе 12 научно-исследовательских работ.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2019 года) (извещение от 23.08.2019 № 0173100011919000077). В сентябре 2019 года проведены процедуры по рассмотрению поступивших заявок на участие в конкурсе и подведены итоги открытого конкурса в электронной форме (Протокол № 2019/59-Н от 19.09.2019); 
- разработке рекомендаций по увеличению объема выборочной совокупности единиц наблюдения для проведения в субъектах Российской Федерации выборочного обследования бюджетов домашних хозяйств по туризму (в рамках дополнительного модуля) (извещение № 0173100011919000066 с изменениями от 21.08.2019 №ИИ1 в ред. № 2). В сентябре 2019 года проведены процедуры по рассмотрению поступивших заявок на участие в конкурсе и подведены итоги открытого конкурса в электронной форме (Протокол № 2019/60-Н от 19.09.2019); 
- разработке и апробации алгоритмов расчета численности наемных работников, показателей заработной платы на основе административных данных Пенсионного фонда Российской Федерации (извещение от 26.09.2019 № 0173100011919000093).
За 9 месяцев 2019 года на официальном сайте единой информационной системы в сфере закупок размещено 12 конкурсных документаций на выполнение научно-исследовательских работ.
По итогам проведения конкурсных процедур заключены государственные контракты:
от 14.05.2019 № 19-НР-2019/ВШЭ-1 - по разработке рекомендаций по совершенствованию статистического наблюдения за инновационной деятельностью на основе новой редакции международного руководства по статистическому измерению инноваций, реализуемому ОЭСР совместно с Евростатом (четвертая редакция Руководства Осло), с учетом особенностей национальной экономики. Заключено дополнительное соглашение от 27.09.2019;
от 15.05.2019 № 23-НР-2019/ИЭ ЖКХ-1 - по разработке основных подходов к формированию показателей в соответствии с международными стандартами для организации статистического наблюдения за муниципальными отходами (завершены работы по 1 этапу Акт № 1 от 17.06.2019, размещен на сайте http://zakupki.gov.ru/epz/contract/contractCard/document-info.html?reestrNumber=1770823464019000022);
от 17.06.2019 № 33-НР-2019/ЦЭФК Групп–1 - по разработке подходов к оценке дублирования форм и показателей всех видов отчетности, собираемых органами государственной власти и местного самоуправления. В результате выполнения научно-исследовательской работы разработаны подходы к оценке дублирования форм и показателей всех видов отчетности, собираемых органами государственной власти и местного самоуправления. Работы по контракту завершены (Акт № 1 сдачи-приемки выполненных работ от 30.08.2019 и сводный акт от 13.09.2019 размещен на сайте http://zakupki.gov.ru/epz/contract/contractCard/document-info.html?reestrNumber=1770823464019000033);
от 21.06.2019 № 35-НР-2019/РЭУ-1 - по разработке алгоритмов расчета дохода от трудовой деятельности наемных работников и самостоятельно занятых лиц с годовой и квартальной периодичностью на уровне субъектов Российской Федерации (этап 2019 года) (завершены работы по 1 этапу Акт № 1 от 03.09.2019 размещен на сайте http://zakupki.gov.ru/epz/contract/contractCard/document-info.html?reestrNumber=1770823464019000036);
от 24.06.2019 № 36-НР-2019/МИРЭА-1 - по разработке рекомендаций по оценке ожидаемой продолжительности жизни по субъектам Российской Федерации в годовом выражении на основе оперативной информации. В результате выполнения научно-исследовательской работы разработаны рекомендаций по оценке ожидаемой продолжительности жизни по субъектам Российской Федерации в годовом выражении на основе оперативной информации. Работы по контракту завершены (Сводный акт от 16.08.2019 по Государственному контракту от 24.06.2019 № 36-НР-2019/МИРЭА-1 размещен на сайте http://zakupki.gov.ru/epz/contract/contractCard/document-info.html?reestrNumber=1770823464019000037).
от 25.06.2019 № 37-НР-2019/ВятГУ-1 - по разработке математической модели еженедельной оценки индекса потребительских цен на основе данных еженедельного мониторинга цен и рекомендации по ее использованию;
от 08.07.2019 № 43-НР-2019-2020/КО ИНВЕСТ-1 - по разработке рекомендаций по стоимостной оценке строительных объектов для международных сопоставлений ВВП (этап 2019 года);
от 28.08.2019 № 65-НР-2019/МГУ-1 - по разработке рекомендаций по расчету плотности сельского населения»;
от 24.09.2019 № 74-НР-2019/ЦЭФК Групп-2 – по разработке рекомендаций по оценке отчетной нагрузки на респондентов и ее нормированию.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</si>
  <si>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369 работ. Принято 7 актов Правительства Российской Федерации по внесению изменений в Федеральный план статистических работ.
Сформирована и размещена на Интернет-портале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</si>
  <si>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369 работ. Принято 7 актов Правительства Российской Федерации по внесению изменений в Федеральный план статистических работ.
На Интернет-портале Росстата размещена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За 9 месяцев 2019 года на официальном сайте единой информационной системы в сфере закупок – www.zakupki.gov.ru  утверждено 12 конкурсных документаций на выполнение научно-исследовательских работ. По итогам проведения конкурсных процедур заключено 9 государственных контрактов. 
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и по обеспечению выполнения Производственного плана Росстата на 2019 год.
</t>
  </si>
  <si>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2019 год,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на:
-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(извещение от 21.08.2019 №0173100011919000073);
- поставку расходных материалов к автоматизированным рабочим местам  информационно-вычислительной системы Росстата (ИВС Росстата) (первая очередь) (извещение от 22.08.2019 №0173100011919000076);
- поставку расходных материалов к автоматизированным рабочим местам  информационно-вычислительной системы Росстата (ИВС Росстата) (вторая очередь) (извещение от 26.09.2019 №0173100011919000095);
- поставку оборудования и программного обеспечения для модернизации системы телефонной связи ( извещение от 27.09.2019  №00173100011919000103).
Заключен государственный контракт от 19.09.2019 № 70-ТС/242-2019/Элайд-1 на поставку запасных частей, комплектующих принадлежностей для обеспечения функционирования информационно-вычислительной системы Росстата (ИВС Росстата).
Заключено дополнительное соглашение №1 от 27.09.2019 к государственному контракту №3-ИКТ/242-2019-2020/ИмпульсТелеком-1  от 24 января 2019 на оказание услуг по предоставлению цифровых каналов и Интернета для функционирования информационно-вычислительной системы Росстата (ИВС Росстата).
</t>
  </si>
  <si>
    <t xml:space="preserve">В 2019 году в рамках подготовки к проведению Всероссийской переписи населения 2020 года:
- в январе - феврале проведена серия совещаний у руководителя Росстата 
П.В. Малкова; 
- в мае проведены заседания региональных Советов руководителей территориальных органов Федеральной службы государственной статистики, расположенных в Центральном, Южном и Северо-Кавказском федеральных округах;
- в июне представители Росстата приняли участие в заседании Комиссии Правительства Российской Федерации по проведению Всероссийской переписи населения 2020 года в Доме Правительства Российской Федерации, а также были проведены обучающие семинары по вопросам актуализации списков адресов домов и составлению организационных планов ВПН-2020; 
- в июле представители Росстата приняли участие в рабочем совещании с ФАДН России и ИЭА РАН им. Н.Н. Миклухо-Маклая в части обеспечения учета национального состава населения и языковой ситуации в Российской Федерации. 
Приказами Росстата 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(от 22.03.2019 № 163, с изменениями от 04.04.2019 № 193 и от 15.05.2019 № 273);
- инструкции по актуализации списков адресов домов в городских и сельских населенных пунктах для регистратора и территориальных органов Росстата, и по составлению организационного плана проведения Всероссийской переписи населения 2020 года в муниципальных образованиях (от 07.06.2019 № 326);
- Словарь национальностей, Словарь языков, Перечень стран мира (от 19.09.2019 № 535).
В Минэкономразвития России для внесения в Правительство Российской Федерации направлены проект распоряжения Правительства Российской Федерации об утверждении форм бланков переписных листов Всероссийской переписи населения 2020 года (письма Росстата от 22.07.2019 №ПМ-08-2/2216-МВ, от 07.08.2019 № ИШ-08-2/803-ПС) и доработанный проект постановления Правительства Российской Федерации «Об организации Всероссийской переписи населения 2020 года» (письмо Росстата от 24.07.2019 № ПМ-17-1/756-ПМ).
Направлены в Федеральное агентство по делам национальностей информационно-справочные материалы о предстоящей Всероссийской  переписи населения 2020 года от 26.09.2019 № СО-08-2/236-ПП  по поручению совместного заседания Межведомственной рабочей группы по вопросам межнациональных отношений и Экспертно-консультативного совета под председательством заместителя Председателя Правительства Российской Федерации В.Л. Мутко (протокол от 17.06.2019 №1 (8), вопрос III,  п. 2).
В соответствии с поручением Аппарата Правительства Российской Федерации от 25.09.2019 
№ П13-53703 направлена позиция Росстата по замечаниям Государственной корпорации по космической деятельности "Роскосмос" на проект постановления Правительства Российской Федерации «Об организации Всероссийской переписи населения 2020 года»  (письмо от 27.09.2019 № КЛ-08-2/329-ПП).
А также в Минэкономразвития России направлен на согласование проект приказа Росстата «Об утверждении Основных методологических и организационных положений Всероссийской переписи населения 2020 года» (письмо Росстата от 08.08.2019 № ПМ-08-2/813-ПМ).
Утверждены и размещены на официальном сайте единой информационной системы в сфере закупок (www.zakupki.gov.ru) конкурсные документации на:
- поставку технических средств для печати информации автоматизированных рабочих мест регионального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(извещение от 22.08.2019 №0173100011919000075);
- поставку технических средств для печати информации автоматизированных рабочих мест районного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(извещение от 28.08.2019 №0173100011919000079);
- поставку технических средств для автоматизированных рабочих мест районного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(извещение от 17.09.2019 №0173100011919000085);
- проектирование, поставку и ввод в эксплуатацию инженерных систем серверного узла автоматизированной системы Всероссийской переписи населения (АС ВПН) информационно-вычислительной системы Росстата (ИВС Росстата), предназначенных для обеспечения проведения Всероссийской переписи населения 2020 года (извещение от 26.09.2019 №0173100011919000092);
- оказание услуг по экспертно-аналитической поддержке и мониторингу подготовки и проведения Всероссийской переписи населения 2020 года (извещение от 30.09.2019 №0173100011919000114);
- выполнение комплекса работ по подготовке макетов и дизайна публикаций, инфографических материалов с итогами Всероссийской переписи населения 2020 года (извещение от 30.09.2019 №0173100011919000110).
Ведутся работы по согласованию технического задания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года. Этап 2020 года);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 на поставку средств материально-технического обеспечения для целей подготовки и проведения Всероссийской переписи населения 2020 года: от 30.04.2019 № 14-ВПН-2019/КанцАйленд-1 (на канцелярские принадлежности), от 07.05.2019 № 20- ВПН – 2019/ИП Шишигин-1 и от 24.07.2019 № 48-ВПН-2019/ПТК-1 (на портфели переписчика), от 16.05.2019 № 21-ВПН-2019/СТР-1 (на офисную бумагу), от 22.05.2019 № 24-ВПН-2019/Бибелот-2 (на бланочную продукцию);
- от 22.07.2019 № 49-ВПН-2019-2021/АО «КРОС»-1 на оказание услуг по проведению в 2019-2020 годах информационно-разъяснительной работы по Всероссийской переписи населения 2020 года и информационному сопровождению и популяризации ее итогов в 2021 году;
- от 06.09.2019 № 68-ВПН/242-2019/ООО "КТС"-1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(первая очередь);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26.09.2019 № 82-ВПН-2019/ГМЦ-2 на оказание услуг по подготовке материалов переписи к автоматизированной обработке и по автоматизированной обработке этих материалов, этап 2019г.
Проводятся:
- работы по согласованию технических заданий на поставку технических средств для подготовки, проведения, обработки материалов и получения итогов Всероссийской переписи населения 2020 года;
- мероприятия по изменению способа определения поставщика по закупкам путем их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 г. на федеральном уровне, этап 2019 года;
-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В территориальных органах Росстата заключены гражданско-правовые договора с временным персоналом,администраторами ЛВС, на выполнение работ,  связанных с подготовкой к Всероссийской переписи населения 2020 года.
</t>
  </si>
  <si>
    <t xml:space="preserve">Проведено совещание по вопросам подготовки к ВПН-2020 на тему: «О Программе Всероссийской переписи населения 2020 года» (протокол совещания у руководителя Росстата 
П.В. Малкова от 24.01.2019 №ПМ/08/4-ПС).
Разработан проект Программы Всероссийской переписи населения 2020 года и направлен на согласование в федеральные органы исполнительной власти, научным организациям, территориальным органам Росстата (письма Росстата от 05.04.2019 №ПМ-08-2/1008-МВ, от 08.04.2019 № ПМ-08-2/1185-ДР и №ПМ-08-2/1876-ТО), а также в Минэкономразвития России с приложением формы бланков переписных листов (письмо Росстата от 27.05.2019 № ПМ-08-2/1578-МВ).
Утверждены:
- Инструкции по актуализации списков адресов домов в городских и сельских населенных пунктах для регистратора и территориальных органов Росстата, и по составлению организационного плана проведения Всероссийской переписи населения 2020 года в муниципальных образованиях  (приказ Росстата от 07.06.2019 № 326);
- Словарь национальностей, Словарь языков, Перечень стран мира (приказ Росстата от 19.09.2019 № 535).
Направлены в ФАДН России информационно-справочные материалы о предстоящей Всероссийской  переписи населения 2020 года от 26.09.2019 № СО-08-2/236-ПП  по поручению совместного заседания Межведомственной рабочей группы по вопросам межнациональных отношений и Экспертно-консультативного совета под председательством заместителя Председателя Правительства Российской Федерации В.Л. Мутко (протокол от 17.06.2019 №1 (8), вопрос III,  п. 2).
В Минэкономразвития России для внесения в Правительство Российской Федерации направлены проект распоряжения Правительства Российской Федерации об утверждении форм бланков переписных листов Всероссийской переписи населения 2020 года (письма Росстата от 22.07.2019 №ПМ-08-2/2216-МВ, от 07.08.2019 № ИШ-08-2/803-ПС) и доработанный проект постановления Правительства Российской Федерации «Об организации Всероссийской переписи населения 2020 года» (письмо Росстата от 24.07.2019 № ПМ-17-1/756-ПМ).
В соответствии с поручением Аппарата Правительства Российской Федерации от 25.09.2019 
№ П13-53703 направлена позиция Росстата по замечаниям Государственной корпорации по космической деятельности "Роскосмос" на проект постановления Правительства Российской Федерации «Об организации Всероссийской переписи населения 2020 года» (письмо от 27.09.2019 № КЛ-08-2/329-ПП).
А также в Минэкономразвития России направлен на согласование проект приказа Росстата «Об утверждении Основных методологических и организационных положений Всероссийской переписи населения 2020 года» (письмо Росстата от 08.08.2019 № ПМ-08-2/813-ПМ).
18.06.2019 в Доме Правительства Российской Федерации в заседании Комиссии Правительства Российской Федерации по проведению Всероссийской переписи населения 2020 года приняли участие руководитель Росстата Малков П.В. 
25.07.2019 представители Росстата приняли участие в рабочем совещании по подготовке к проведению ВПН-2020 в части обеспечения учета национального состава населения и языковой ситуации в Российской Федерации с ФАДН России и ИЭА РАН им. Н.Н. Миклухо-Маклая (протокол от 25.07.2019 № П-5).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источников(Этап 2019 года. Этап 2020 года);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t>
  </si>
  <si>
    <t xml:space="preserve">Контрольное событие 9.2.1.3 Минэкономразвития России письмом от 26.12.2018 №38555-СШ/Д03и в Правительство Российской Федерации представлен доклад о ходе подготовки проекта постановления Правительства Российской Федерации «Об организации Всероссийской переписи населения 2020 года».В рамках согласования проекта постановления Правительства Российской Федерации «Об организации Всероссийской переписи населения 2020 года» (далее – проект постановления) разногласия с МВД России и Минфином России не были урегулированы (письмо МВД России от 26.12.2018 № 1/14859, письма Минфина России от 29.12.0218 № 14-08-07/96659 и от 31.01.2019 №14-08-07/6416).Росстатом в Минэкономразвития России были направлены доработанный проект постановления, таблица разногласий, дополнительные и обосновывающие материалы к нему (письма от 22.02.2019 № ГО-08-1/171-ПМ, от 22.03.2019 № КЛ-17-1/284-ПМ, от 03.04.2019 № ПМ-17-1/319-ПМ, от 05.06.2019 № ПМ-17-1/554-ПМ).Проведено 18.06.2019 заседание Комиссии Правительства Российской Федерации по проведению Всероссийской переписи населения 2020 года. По поручению Комиссии Правительства Российской Федерации по проведению Всероссийской переписи населения 2020 года (Протокол от 18.06.2019 № 1) Росстат письмом от 24.07.2019 № ПМ-17-1/756-ПМ направил в Минэкономразвития России доработанный проект постановления.
В соответствии с поручением Аппарата Правительства Российской Федерации от 25.09.2019 № П13-53703 направлена позиция Росстата по замечаниям Государственной корпорации по космической деятельности "Роскосмос" на проект   постановления Правительства Российской Федерации «Об организации Всероссийской переписи населения 2020 года»  (письмо Росстата от 27.09.2019 № КЛ-08-2/329-ПП).
</t>
  </si>
  <si>
    <t xml:space="preserve">Приказами Росстата 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(от 22.03.2019 № 163, с изменениями от 04.04.2019 № 193 и от 15.05.2019 № 273).
Проект постановления Правительства Российской Федерации «О порядке предоставления субвенций из федерального бюджета бюджетам субъектов Российской Федерации и бюджету г. Байконура на осуществление полномочий Российской Федерации по подготовке и проведению Всероссийской переписи населения 2020 года» направлен в Минэкономразвития России на согласование письмом от 10.04.19 №ПМ-17-2355-ПМ. 
Письмом Минэкономразвития России от 26.08.2019 № 28454-СШ/Д09и направлен в Росстат откорректированный проект Постановления на согласование. Доработанный Минэкономразвития России проект Постановления  согласован Росстатом (письмо Росстата от 05.09.2019 № ИШ-17-2/899-ПМ).
В 2019 году в рамках подготовки к проведению Всероссийской переписи населения 2020 года проведены:
- серия совещаний у руководителя Росстата П.В. Малкова (в январе-феврале); 
- заседания региональных Советов руководителей территориальных органов Федеральной службы государственной статистики, расположенных в Южном и Северо-Кавказском (в г. Майкопе 21-22 мая) Центральном федеральных округах (в г. Липецке 28-29 мая) (приказ Росстата от 29.12.2018 № 786, с изменениями от 17.05.2019 № 277, № 279);
- обучающие семинары по вопросам актуализации списков адресов домов и составлению оргпланов ВПН-2020 (в г. Кисловодске - 1 этап с 18 по 20 июня и 2 этап – с 25 по27 июня) (приказы Росстата от 29.12.2018 № 786, 10.04.2019 № 204, 17.04.2019 № 224, 29.05.2019 №296).
Утверждены и размещены на официальном сайте единой информационной системы в сфере закупок (www.zakupki.gov.ru) конкурсные документации по:
- оказанию услуг по экспертно-аналитической поддержке и мониторингу подготовки и проведения Всероссийской переписи населения 2020 года (извещение от 30.09.2019 №0173100011919000114 ),
- выполнению комплекса работ по подготовке макетов и дизайна публикаций, инфографических материалов с итогами Всероссийской переписи населения 2020 года (извещение от 30.09.2019 №0173100011919000110).
Заключены государственные контракты:
- на поставку средств материально-технического обеспечения для целей подготовки и проведения Всероссийской переписи населения 2020 года: от 30.04.2019 № 14-ВПН-2019/КанцАйленд-1 (на канцелярские принадлежности), от 07.05.2019 № 20- ВПН – 2019/ИП Шишигин-1 и от 24.07.2019 №48-ВПН-2019/ПТК-1 (на портфели переписчика), от 16.05.2019 № 21-ВПН-2019/СТР-1 (на офисную бумагу), от 22.05.2019 № 24-ВПН-2019/Бибелот-2 (на бланочную продукцию), от 21.08.2019 № 61-ВПН-2019/ПТК-2 (на поставку экипировки переписчиков Всероссийской переписи населения 2020 года);
- от 22.07.2019 № 49-ВПН-2019-2021/АО «КРОС»-1 на оказание услуг по проведению в 2019-2020 годах информационно-разъяснительной работы по Всероссийской переписи населения 2020 года и информационному сопровождению и популяризации ее итогов в 2021 году;
- от 27.08.2019 № 62-ВПН-2019/КиН Сервис-1 на оказание услуг по адаптации и изданию монографии Е.Ф. Зябловского «Статистическое описание Российской империи в нынешнем ее состоянии с предварительными понятиями о статистике и с общим обозрением Европы в статистическом виде».
Доведены денежные средства в территориальные органы Росстата для заключения гражданско-правовых договоров с временным персоналом на выполнение работ, связанных со сбором и обработкой информации по проведению Всероссийской переписи населения 2020.
</t>
  </si>
  <si>
    <t xml:space="preserve">Утверждены и размещены на официальном сайте единой информационной системы в сфере закупок (www.zakupki.gov.ru) конкурсные документации на:
- поставку технических средств для печати информации автоматизированных рабочих мест регионального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(извещение от 22.08.2019 №0173100011919000075);
- поставку технических средств для печати информации автоматизированных рабочих мест районного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(извещение от 28.08.2019 №0173100011919000079);
- поставку технических средств для автоматизированных рабочих мест районного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(извещение от  17.09.2019 №0173100011919000085).
Заключен государственный контракт от 06.09.2019 № 68-ВПН/242-2019/ООО "КТС"-1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(первая очередь).
Проводятся мероприятия по изменению способа определения  поставщика по закупке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Ведутся работы по согласованию технического задания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</si>
  <si>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Проводятся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 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Утверждена и размещена на официальном сайте единой информационной системы в сфере закупок (www.zakupki.gov.ru) конкурсная документация на выполнение работ по проектированию, поставке и вводу в эксплуатацию инженерных систем серверного узла автоматизированной системы Всероссийской переписи населения (АС ВПН) информационно-вычислительной системы Росстата (ИВС Росстата), предназначенных для обеспечения проведения Всероссийской переписи населения 2020 года  (извещение от 26.09.2019 №0173100011919000092).
Заключен государственный контракт от 26.09.2019 № 82-ВПН-2019/ГМЦ-2 на оказание услуг по подготовке материалов переписи к автоматизированной обработке и по автоматизированной обработке этих материалов, этап 2019 г.
В территориальных органах Росстата заключены гражданско-правовые договоры с временным персоналом, администраторами локальной вычислительной сети (ЛВС), на выполнение работ, связанных со сбором сведений о населении, их обработкой и подведением итогов Всероссийской переписи населения 2020 года.
</t>
  </si>
  <si>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 
Проект постановления Правительства Российской Федерации «Об организации сельскохозяйственной микропереписи 2021 года» находится на согласовании в федеральных органах исполнительной власти. Росстат согласовал проект постановления (письмо Росстата от 26.09.2019 № ПМ-12-4/978-ПМ).
Произведена оценка затрат на проведение сельскохозяйственной микропереписи 2021 года.
</t>
  </si>
  <si>
    <t xml:space="preserve">В рамках государственных контрактов:
от 08.04.2019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администрированию автоматизированной системы таблицы затраты-выпуск (АС ТЗВ);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от 04.06.2019 № 27-НР-МСП-2019/АБК-1 осуществляется выполнение I этапа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В сентябре проведено апробирование проектов статистического инструментария;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В 2018 г. заключен государственный контракт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С сентября 2019 г. ведутся работы по разработке, опытной эксплуатации и проектированию новых функций программного обеспечения  ПК ГД-ПТК в части задач на 2019 год. 
</t>
  </si>
  <si>
    <t xml:space="preserve">Заключены государственные контракты: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администрированию автоматизированной системы таблицы затраты-выпуск (АС ТЗВ);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В 2018 г. заключен государственный контракт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С сентября 2019 г. ведутся работы по разработке, опытной эксплуатации и проектированию новых функций программного обеспечения  ПК ГД-ПТК в части задач на 2019 год.
</t>
  </si>
  <si>
    <t>В соответствии с календарным планом выполнения работ по Государственному контракту от 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обеспечению построения расширенных по типам производителей таблиц ресурсов и использования товаров и услуг за 2016 год.</t>
  </si>
  <si>
    <t>В рамках Государственного контракта от 04.06.2019 № 27-НР-МСП-2019/АБК-1 продолжается выполнение I этапа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В сентябре проведено апробирование проектов статистического инструментария.</t>
  </si>
  <si>
    <t xml:space="preserve">В мае 2019 г. опубликованы предварительные итоги выборочного наблюдения рациона питания населения 2018 года в Единой межведомственной информационно-статистическая системе (ЕМИСС) (https://fedstat.ru/organizations/). 
Проводятся:
-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
- работы по подготовке окончательных итогов и базы микроданных выборочного наблюдения рациона питания населения для публикации в открытом доступе на официальном сайте Росстата.
Проведена корректировка коэффициентов взвешивания для распространения данных наблюдения на генеральную совокупность.
Заключен Государственный контракт от 15.07.2019 №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t>
  </si>
  <si>
    <t xml:space="preserve">Приказами Росстата утверждены:
-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 Основные методологические и организационные положения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Приказом Росстата от 28.06.2019 № 366 внесены изменения в Календарный план подготовки, проведения и обработки итогов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на 2019-2020 годы, утвержденного приказом Росстата от 21.12.2018 № 761.
В целях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проведены конкурсные процедуры и заключены государственные контракты:
- от 14.03.2019 ГК №6-СДП-2019/ИП Божко-1 на поставку в центральный аппарат и территориальные органы Росстата бланочной продукции;
- от 27.03.2019 ГК №8-СДП-2019/ООО СК «Инжиниринг»-2 на поставку канцелярских принадлежностей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территориальные органы Росстата;
- от 30.04.2019 № 16-СДП-2019/Юнион Трейд-3 на поставку в территориальные органы Росстата продукции для фиксации данных (канцелярских принадлежностей);
- от 15.07.2019 №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Заключено дополнительное соглашение №2 от 30.09.2019;
- от 04.06.2019 Б/Н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Доведены средства до территориальных органов Росстата на заключение контрактов и  приобретение расходных материалов для офисного оборудования и оказание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августе-сентябре 2019 года.
В июле 2019 г. проводился опрос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с охватом 48,0 тыс. домохозяйств  во всех субъектах Российской Федерации.  
Осуществляется методологическая поддержка ТОГСам по вопросам проведения наблюдения и заполнения вопросников на портале ПК СДП.
В августе - сентябре 2019 г. проводились работы по вводу, контролю первичных статистических 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а также формирование базы данных обобщенного информационного фонда.
</t>
  </si>
  <si>
    <t xml:space="preserve">Приказами Росстата  утверждены:
- Календарный план подготовки, проведения и обработки итогов Выборочного наблюдения доходов населения и участия в социальных программах на 2019-2021 годы (от 19.06.2019 № 343);
- План размещения выборочной совокупности домохозяйств для проведения Выборочного наблюдения доходов населения и участия в социальных программах в 2020 году (от 24.07.2019 № 422);
- изменения в Основные методологические и организационные положения Выборочного наблюдения доходов населения и участия в социальных программах (от 04.07.2019 № 379);
- формы федерального статистического наблюдения и указания по их заполнению для подготовки и проведения  Выборочного наблюдения доходов населения и участия в социальных программах  в 2020  году (от 06.09.2019 № 508).
Проведены:
- опросы по программе Выборочного наблюдения доходов населения и участия в социальных программах за 2018 год с охватом 60 тыс. домохозяйств во всех субъектах Российской Федерации;
- опытная эксплуатация программного обеспечения СДП-2019 (ВНДН) и организована работа по вводу тестовых вопросников ВНДН в ПК СДП-2019.
В феврале – июле 2019 г. проведены работы по вводу и контролю первичных статистических данных Выборочного наблюдения доходов населения и участия в социальных программах; формированию и проверке обобщенного информационного фонда выборочного наблюдения доходов населения и участия в социальных программах с данными в целом по Российской Федерации.
В апреле 2019 года в системе открытого доступа на официальном сайте Росстата в информационно-телекоммуникационной сети «Интернет» опубликованы: 
- итоги Выборочного наблюдения доходов населения и участия в социальных программах 2018 года ((http://www.gks.ru/free_doc/new_site/vndn-2018/index.html); 
- статистические (публикационные) таблицы с итогами наблюдения в разрезе субъектов Российской Федерации (http://www.gks.ru/free_doc/new_site/inspection/itog_inspect1.htm); 
- базы микроданных ((http://www.gks.ru/free_doc/new_site/vndn-2018/index.html).
В мае 2019 года в территориальные органы Росстата направлены запросы на уточнение информации, полученной в ходе проведения наблюдения. Осуществляется методологическая поддержка ТОГСам по вопросам проведения наблюдения и заполнения вопросников на Портале ПК СДП.
В августе 2019 г. сформирован обобщенный информационный фонд выборочного наблюдения доходов населения и участия в социальных программах с данными  в целом по Российской Федерации.
В сентябре 2019 г. проведена разработка экономического описания в части требований к программному обеспечению и технологии обработки данных  выборочного наблюдения доходов населения и участия в социальных программах в 2020 году. 
Утверждена и размещена на официальном сайте единой информационной системы в сфере закупок (www.zakupki.gov.ru) конкурсная документация на выполнение работ по разработке и апробации процедур верификации показателей уровня бедности на основе использования данных о доходах населения ФНС России и ПФР (этап 2019 года) (извещение от 27.09.2019  № 0173100011919000102).
По итогам проведения конкурсных процедур заключены государственные контракты:
- от 24.06.2019 № 38-НР-СДП-2019/НИИ-2 на выполнение научно-исследовательской работы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 от 15.07.2019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Доведены средства до территориальных органов Росстата на приобретение расходных материалов для офисного оборудования и оказание услуг связи.
Заключены государственные контракты в рамках проведения Всероссийской переписи насления в 2020 г. :на поставку продукции для фиксации данных (ГК от 30.09.2019 80-СДП-2019/Юнион Трейд-5), на экипировку переписчиков (ГК от 30.09.2019 77-СДП-2019/ООО СК Инжиниринг-3 ВПН-2020), на поставку бланочной продукции (ГК от 30.09.2019 78-СДП-2019/Мастер Знак-1), на поставку канцелярских принадлежностей (ГК от 24.09.19 ГК б/н).
В территориальных органах Росстата заключены и оплачены гражданско-правовые договоры с временным персоналом (оператор ФЛК и оператор ввода статистической информации) за выполненные работы, связанные с проведением выборочного наблюдения доходов населения и участия в социальных программах в феврале-марте 2019 года.
</t>
  </si>
  <si>
    <t xml:space="preserve">В январе 2019 г. проведен анализ сформированного обобщенного информационного фонда комплексного наблюдения условий жизни населения. В феврале 2019 г. сформирована предварительная версия публикационных таблиц по итогам наблюдения. Предварительные итоги комплексного наблюдения условий жизни населения опубликованы на официальном сайте Росстата в информационно-телекоммуникационной сети «Интернет» в марте 2019 года (http://www.gks.ru/free_doc/new_site/KOUZ18/index.html).
Проводятся работы по подготовке окончательных итогов и базы микроданных комплексного наблюдения условий жизни населения для публикации в открытом доступе на официальном сайте Росстата.
Утверждены и размещены на официальном сайте единой информационной системы в сфере закупок (www.zakupki.gov.ru) конкурсные документации по: 
- подготовке систематизированной статистической информации по условиям жизни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(извещение от 26.07.2019  № 0173100011919000064);
- разработке учебного курса для проведения обучения интервьюеров технике ведения опроса респондентов и порядку сбора информации в ходе Комплексного наблюдения условий жизни населения (извещение от 29.07.2019 № 0173100011919000065);
- выполнению работ по апробации методов формирования статистических показателей мониторинга Целей в области устойчивого развития  на основе итогов выборочных наблюдений по социально-демографическим проблемам, включая выполнение экспериментальных расчетов (этап 2019 г.)  (извещение от 19.09.2019  №  0173100011919000089).
По итогам проведения конкурсных процедур заключены государственные контракты:
- от 15.07.2019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Заключено дополнительное соглашение №2 от 30.09.2019;
- от 18.09.2019 № 71-СДП-2019/ДиректКонсалт-1 на выполнение работ по подготовке систематизированной статистической информации по условиям жизни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 от 16.09.2019 № 73-СДП-2019/Статэкон-3 на выполнение работ по разработке учебного курса для проведения обучения интервьюеров технике ведения опроса респондентов и порядку сбора информации в ходе Комплексного наблюдения условий жизни населения.
</t>
  </si>
  <si>
    <t xml:space="preserve">Приказами Росстата утверждены:
Календарный план подготовки, проведения и обработки итогов Выборочного наблюдения использования суточного фонда времени населением 2019 года(от 13.12.2018 № 738, с изм. от 28.06.2019 № 367);
формы выборочного наблюдения использования суточного фонда времени населением (от 12.02.2019 № 68). 
В марте 2019 г. проведены организационные мероприятия по подготовке выборочного наблюдения в субъектах Российской Федерации, в мае в Туластате проведен семинар по вопросам подготовки и проведения выборочного наблюдения использования суточного фонда времени населением в 2019 году с участием представителей территориальных органов Росстата от всех субъектов Российской Федерации, в июле ТОГСами Росстата разработаны и представлены приказы о подготовке и проведении выборочного наблюдения в субъектах Российской Федерации.
Проведены конкурсные процедуры и заключены государственные контракты на выполнение:
научно-исследовательской работы по разработке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(от 10.06.2019 № 31-НР-СДП-2019/МИРЭА-1);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(от 15.07.2019 №46-СДП/242-2019/КРОК Регион-3).
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использования суточного фонда времени населением в октябре-ноябре 2019 года.
В августе 2019 г. проводились работы по привлечению физических лиц для выполнения работ, связанных со сбором первичных статистических данных в ходе выборочного наблюдения использования суточного фонда времени населением в субъектах Российской Федерации.
В сентябре 2019 г. проводился опрос по программе выборочного наблюдения использования суточного фонда времени населением во всех субъектах Российской Федерации.
</t>
  </si>
  <si>
    <t xml:space="preserve">Доведены средства в территориальные органы Росстата для заключения контрактов с лицами, привлекаемыми на договорной основе в соответствии с законодательством Российской Федерации к выполнению в период с 8 января по 28 февраля 2019 года работ по уточнению списков респондентов федерального статистического наблюдения и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опубликованы 29.03.2019 на Интернет-портале Росстата в разделе /Официальная статистика/ Население/ Образование/ Итоги федеральных статистических наблюдений /Дополнительное образование детей (форма № 1-ДОП) (http://www.gks.ru/free_doc/new_site/population/obraz/dop-obraz.htm).
</t>
  </si>
  <si>
    <t xml:space="preserve">В целях развития системы статистических показателей, характеризующих финансовое положение и условия жизни семей с детьми и старшего поколения, а также мониторинга эффективности применяемых мер по сокращению бедности, адресности социальной помощи в План научно-исследовательских работ Федеральной службы государственной статистики, утвержденный приказом от 6.12.2018 №716 внесены изменения в части включения на 2019 год дополнительных научно-исследовательских работ (приказ Росстата от 5.04.2019 № 199).
Утверждены и размещены на официальном сайте единой информационной системы в сфере закупок (www.zakupki.gov.ru) конкурсные документации на выполнение работ по:
- разработке рекомендаций по развитию информационной базы для разработки статистических показателей бедности (этап 2019 года) (извещение от 27.06.2019 № 0173100011919000054). В июле 2019 г. проводились конкурсные процедуры по оценке заявок и подведению итогов открытого конкурса (протокол от 30.07.2019 №2019/43-Н);
- разработке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(извещение от 27.06.2019 № 0173100011919000055). В июле 2019 г. проводились конкурсные процедуры по оценке заявок и подведению итогов  открытого конкурса (протокол от 30.07.2019 №2019/44-Н);
- разработке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(извещение от 27.06.2019 № 0173100011919000056);
- выполнению научно-исследовательской работы по разработке рекомендаций по совершенствованию алгоритмов расчета показателей денежных доходов населения с учетом интеграции статистической и административной отчетности о выплатах населению на федеральном и региональном уровне (этап 2019 года) (извещение от 06.08.2019 № 0173100011919000067);
- выполнению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2019г. (извещение от 25.09.2019 
№  0173100011919000091);
- выполнению работ по разработке и апробации процедур формирования и актуализации выборочных совокупностей по целевым группам респондентов (этап 2019 года) (извещение от 27.09.2019  № 0173100011919000100).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 г.).
Заключены государственные контракты на выполнение научно-исследовательских работ:
- от 12.08.2019 № 55-НР-СДП-2019/ФГБОУ ВО «ГУУ»-2 по разработке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 от 12.08.2019 № 54-НР-СДП-2019/МИРЭА-3 по разработке рекомендаций по развитию информационной базы для разработки статистических показателей бедности (этап 2019 года);
- от 02.09.2019 № 66-НР-СДП-2019/Статэкон-2 по разработке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t>
  </si>
  <si>
    <t xml:space="preserve">Приказом Росстата утверждены методологические и организационные положения по проведению федерального статистического наблюдения численности и заработной платы работников по категориям в организациях социальной сферы и науки (от 25.02.2019 № 93).
В январе – сентябре 2019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дополнены 15.04.2019, за январь-март 2019 года - 23.04.2019 и дополнены 24.05.2019, за I полугодие 2019 года - 23.07.2019  и дополнены 16.08.2019 (https://gks.ru/labor_market_employment_salaries).
Заключен Государственный контракт от 15.07.2019 № 45-ОЗ/242-2019/КРОК Регион-2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в сфере оплаты труда отдельных категорий работников, социальной сферы и науки, этап 2019 года. 
Заключены гражданско-правовые договоры с временным персоналом (инструктор территориального уровня) для выполнения работ, связанных с проведением статистического наблюдения.
</t>
  </si>
  <si>
    <t xml:space="preserve">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В январе - феврале 2019 г. проведены:
- опрос по программе Выборочного обследования сельскохозяйственной деятельности личных подсобных и других индивидуальных хозяйств граждан  за январь-декабрь 2018 г.;
- работы по вводу и проверке первичных статистических данных по указанному обследованию за январь-декабрь 2018 г.;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2018 г.;
- расчет объема выборочной совокупности на I полугодие 2019 года (дифференцировано по регионам).
Заключены государственные контракты на поставку в территориальные органы Росстата канцелярских принадлежностей (ГК от 01.03.2019 ГК № 4-ЛПХ-2019/Юнион Трейд-2), бланочной продукции (ГК от 14.03.2019 № 7-ЛПХ-2019/Бибелот-1), продукции для фиксации данных (ГК от 12.04.2019 ГК № 12-ЛПХ-2019/СМАЙЛ ГРУПП-1) для проведения выборочного наблюдения за сельскохозяйственной деятельностью личных подсобных и других индивидуальных хозяйств граждан.
В марте – сентябре 2019 г.:
- территориальными органами Росстата проведено формирование выборочной совокупности ЛПХ на I, II полугодие и август 2019 г.;
- проведен опрос по программе Выборочного обследования сельскохозяйственной деятельности личных подсобных и других индивидуальных хозяйств граждан  за I, II кварталы и август2019 г.;
- проведены работы по вводу и проверке первичных статистических данных; получение итогов по указанному обследованию за прошедший период. Итоги федеральных статистических наблюдений о производстве сельскохозяйственной продукции опубликованы на Интернет-портале Росстата по адресу: http://www.gks.ru / Официальная статистика / Предпринимательство/ Сельское хозяйство, охота и лесное хозяйство/ Официальные публикации/ Бюллетени о состоянии сельского хозяйства (электронные версии) (дата последней публикации 23.05.2019);
- подготовлено экономическое описание для разработки итогов наблюдения, утверждены приказы Росстата «Об утверждении Методических указаний по проведению выборочного статистического наблюдения за сельскохозяйственной деятельностью личных подсобных и других индивидуальных хозяйств граждан» (от 25.09.2019 № 552) и «Об утверждении рекомендаций по формированию и актуализации генеральной совокупности объектов сельскохозяйственной переписи для организации системы выборочных наблюдений в межпереписной период территориальными органами Росстата» (от 09.09.2019 № 510);
Доведены средства до территориальных органов Росстата на оказание услуг транспорта и связи, проведение обучающих семинаров, заключены гражданско-правовые договоры с временным персоналом (интервьюеры, специалисты территориального уровня, инструкторы территориального уровня) для выполнения работ, связанных с проведением наблюдения. 
</t>
  </si>
  <si>
    <t xml:space="preserve">Осуществляется реализация мероприятий, направленных на разработку:
 - системы экономических счетов окружающей природной среды в России, 
- методологии анализа и учета групп предприятий при построении отраслевых счетов СНС, 
- усовершенствованной методологии социальной статистики в части формирования данных о социальных выплатах населению в России, 
- системы мониторинга показателей Целей устойчивого развития. 
Проводится текущая работа по обеспечению повышения квалификации сотрудников Росстата и реализации мероприятий в рамках Проекта «Развитие системы государственной статистики - 2».
</t>
  </si>
  <si>
    <t xml:space="preserve">В рамках реализации Контракта № ST2/2/А.1.21 проведен анализ международного стандарта, международных рекомендаций и международного опыта в области природно-экономического учета, разработаны методологические подходы к построению экономических счетов окружающей природной среды и формированию интегрированной системы природно-экономических счетов в физическом и стоимостном выражении для Российской Федерации. 
В рамках контракта № ST2/2/А.1.24 разработана методология анализа и учета групп предприятий при построении отраслевых счетов СНС. Результаты утверждены на Рабочей группе по методологии и организации экономической и социальной статистики проекта РСГС-2 (протокол № 99 от 21.06.2019).
</t>
  </si>
  <si>
    <t xml:space="preserve">В рамках реализации Контракта № ST2/2/С.1.11 проведена систематизация материалов по методам формирования показателей, обеспечивающих мониторинг Целей устойчивого развития (ЦУР), приведенных в методологии международных организаций - координаторов показателей ЦУР, разработаны алгоритмы их расчета и выполнены экспериментальные расчеты на основе имеющейся эмпирической базы; проведен анализ полученной статистической информации по показателям ЦУР, рассчитанным на основе имеющейся эмпирической базы, выработаны предложения по расширению программ обследований по социально-демографическим проблемам для охвата всего объема показателей ЦУР. В рамках реализации Контракта № ST2/2/С.1.14 проведен анализ действующей методологии формирования баз данных о социальных выплатах населению в денежном и натуральном выражении; осуществлена систематизация административных информационных источников о социальных выплатах населению в России на федеральном и региональном уровнях; разработана сводная матрица показателей форм статистического наблюдения, содержащих информацию о социальных выплатах населению в Российской Федерации; проведена оценка вопросников, использующихся для выборочного наблюдения доходов населения и участия в социальных программах, проанализированы международные рекомендации и зарубежный опыт по формированию статистических баз данных о социальных выплатах населению; определены перспективные направления развития методологии формирования статистических показателей по социальным выплатам.
</t>
  </si>
  <si>
    <t xml:space="preserve">В январе 2019 г. осуществлены платежи из средств финансирования Проекта, полученных в 2018 г. по заключенным в 2018 г. контрактам (работы по контрактам завершены в 2018 г.).
В отчетном периоде 2019 г. обеспечено участие сотрудников Росстата в зарубежных мероприятиях по вопросам внедрения системы природно-экономического учета и измерению глобального производства в СНС и счетам институциональных секторов, мориторинга ЦУР, переписей населения и жилищного фонда, индексам потребительских цен, внедрения стандарта SDMX и модернизации официальной статистики.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</si>
  <si>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с изм. от 14.06.2019 № 332);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Основные методологические и организационные положения выборочного наблюдения состояния здоровья населения (от 24.07.2019 № 423);
Вопросники и статистический инструментарий выборочного наболюдения (от 26.07.2019 № 424). 
По итогам проведения конкурсных процедур заключены государственные контракты:
от 30.04.2019 № 13-СДП-2019/Смайл Групп-2 на поставку канцелярских принадлежностей Выборочного наблюдения состояния здоровья населения в территориальные органы Федеральной службы государственной статистики;
от 07.05.2019 № 17-СДП-2019/ИП Божко-2 на поставку канцелярских принадлежностей для фиксации данных Выборочного наблюдения состояния здоровья населени;
от 15.05.2019 № б/н на выполнение научно-исследовательской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от 04.06.2019 г. №26-НР-СЗН-2019/НМИЦ ПМ-1 на выполнение научно-исследовательской работы поразработке рекомендаций по разработке программы выборочного наблюдения состояния здоровья населения в 2019 году и анализу его итогов (http://zakupki.gov.ru/epz/contract/contractCard/document-info.html?reestrNumber=1770823464019000028);
от 08.07.2019 № 39-СЗН/242-2019/КРОК Регион-1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С 22 по 26 апреля 2019 года в г. Сочи проведен семинар-обучение специалистов всех территориальных органов Росстата по подготовке и проведению выборочного наблюдения состояния здоровья населения в 2019 году. 
В сентябре осуществлен ввод первичных данных обследования  в программный комплекс ввода и обработки данных наблюдения, проведен формально-логический контроль первичных данных.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</si>
  <si>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с изм. от 14.06.2019 № 332 );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Основные методологические и организационные положения выборочного наблюдения состояния здоровья населения (от 24.07.2019 № 423);
Вопросники и статистический инструментарий выборочного наболюдения (от 26.07.2019 № 424). 
Заключены государственные контракты: 
от 30.04.2019 № 13-СДП-2019/Смайл Групп-2 на поставку канцелярских принадлежностей Выборочного наблюдения состояния здоровья населения в территориальные органы Федеральной службы государственной статистики;
от 07.05.2019 № 17-СДП-2019/ИП Божко-2 на поставку канцелярских принадлежностей для фиксации данных Выборочного наблюдения состояния здоровья населени;
от 15.05.2019 № б/н на выполнение научно-исследовательской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от 04.06.2019 г. №26-НР-СЗН-2019/НМИЦ ПМ-1 на выполнение научно-исследовательской работы поразработке рекомендаций по разработке программы выборочного наблюдения состояния здоровья населения в 2019 году и анализу его итогов (http://zakupki.gov.ru/epz/contract/contractCard/document-info.html?reestrNumber=1770823464019000028);
от 08.07.2019 № 39-СЗН/242-2019/КРОК Регион-1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С 22 по 26 апреля 2019 года в г. Сочи проведен семинар-обучение специалистов всех территориальных органов Росстата по подготовке и проведению выборочного наблюдения состояния здоровья населения в 2019 году.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контракты с лицами (оператор ФЛК), привлекаемыми в 2019 году на договорной основе к выполнению работ, связанных с проведением выборочного наблюдения состояния здоровья населения  в июне-июле 2019 года.
Разработано и доведено до территориальных органов Росстата (обеспечен доступ специалистам ТОГС на портал ПК СДП https://sdp.gks.ru) программное обеспечение по установке электронных вопросников на планшетные компьютеры. ТОГСами загружена выборочная совокупность наблюдения, сформированы списки помещений (маршрутные листы) по каждому участку наблюдения.
В рамках выполнения работ по пп. 2 и 3 Календарного плана (Приложение 2 к Государственному контракту № 39-СЗН/242-2019/КРОК Регион-1 от 08.07.2019), в соответствии с требованиями пп. 4.3.3, 4.3.4, 4.3.7, 4.3.10 Технического задания (Приложение 1 к Государственному контракту № 39-СЗН/242-2019/КРОК Регион-1 от 08.07.2019) согласованы технические предложения по реализации: состава колонок списка помещений, предложения по названию и перечню статусов вопросника, предложения по хранению информации о действиях интервьюера в подсистеме ввода данных на планшетном компьютере ПК СДП ИВС Росстата; фильтрация, сортировка, поиск по полям,статусы домохозяйства в подсистеме ввода данных на рабочих станциях ПК СДП ИВС Росстата; состав, формат и доступность отчетов мониторинга в подсистеме мониторинга ПК СДВ ИВС Росстата; структура меню и вариант по наполнению каждого раздела подсистемы методологической поддержки на мобильных устройствах ПК СДП ИВС Росстата в части выборочного статистического наблюдения состояния здоровья населения.
В соответствии с приказом от 30.05.2019 № 300 «Об организации работы лиц, привлекаемых в 2019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заключены контракты в установленные для каждой категории привлекаемеого персонала сроки (бригадиры-инструкторы территориального уровня, инструкторы территориального уровня, интервьюеры, операторы формального и логического контроля). Все категории привлекаемого персонала прошли обучение в течение двух рабочих дней. В период с 3 по 30 августа проведен опрос домохозяйств по программе Выборочного федерального статистического наблюдения состояния здоровья населения. Осуществлен сбор первичных статистических данных наблюдения путем опроса респондентов и заполнения интервьюерами форм наблюдения (электронных вопросников, установленных на планшетный компьютер). В целях обеспечения полноты и правильности учета объектов наблюдения и правильности заполнения Вопросников проведены контрольные мероприятия. Выполнена сдача-приемка результатов работ интервьюером, выполненных на полевом уровне, в соответствии с графиком сдачи-приемки работ, утверждаемым территориальным органом Росстата.
В сентябре осуществлен ввод первичных данных обследования  в программный комплекс ввода и обработки данных наблюдения, проведен формально-логический контроль первичных данных. 
</t>
  </si>
  <si>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</si>
  <si>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</si>
  <si>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Статус контрольного события</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</si>
  <si>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</si>
  <si>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</si>
  <si>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</si>
  <si>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Ожидаемая дата наступления контрольного события/ожидаемое значение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</si>
  <si>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</si>
  <si>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</si>
  <si>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</si>
  <si>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</si>
  <si>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</si>
  <si>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</si>
  <si>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</si>
  <si>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</si>
  <si>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</si>
  <si>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</si>
  <si>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</si>
  <si>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</si>
  <si>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</si>
  <si>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</si>
  <si>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</si>
  <si>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</si>
  <si>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12</t>
    </r>
  </si>
  <si>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 
Проект постановления Правительства Российской Федерации «Об организации сельскохозяйственной микропереписи 2021 года» находится на согласовании в федеральных органах исполнительной власти. Росстат согласовал проект постановления (письмо Росстата от 26.09.2019 № ПМ-12-4/978-ПМ).
Произведена оценка затрат на проведение сельскохозяйственной микропереписи 2021 года.
</t>
  </si>
  <si>
    <t xml:space="preserve">Приказами Росстата утверждены:
- календарные планы подготовки, проведения и обработки итогов труда мигрантов в 2019 году (от 20.02.2019 № 84), выборочных наблюдений доходов населения и участия в социальных программах на 2019-2021 годы (от 19.06.2019 № 343), изменения в календарных планах подготовки, проведения и обработки итогов выборочных наблюдений использования суточного фонда времени населением 2019 года (от 28.06.2019 № 367), качества и доступности услуг в сферах образования, здравоохранения и социального обслуживания, содействия занятости населения (от 28.06.2019 № 366);
- формы выборочного наблюдения использования суточного фонда времени населением (от 12.02.2019 № 68),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 Анкета выборочного наблюдения труда мигрантов (от 04.02.2019 № 50);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 основные методологические и организационные положения выборочных наблюдений труда мигрантов в 2019 году (от 10.04.2019 № 206), качества и доступности услуг в сферах образования, здравоохранения и социального обслуживания, содействия занятости населения (от 22.04.2019 № 240), изменения в Основные методологические и организационные положения Выборочного наблюдения доходов населения и участия в социальных программах (от  04.07.2019 № 379);
- планы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Выборочного наблюдения доходов населения и участия в социальных программах в 2020 году (от 24.07.2019 № 422);
- формы федерального статистического наблюдения и указания по их заполнению для подготовки и проведения  Выборочного наблюдения доходов населения и участия в социальных программах  в 2020  году (от 06.09.2019 № 508).
В информационно-телекоммуникационной сети «Интернет» опубликованы:
в марте 2019 года - предварительные итоги комплексного наблюдения условий жизни населения (http://www.gks.ru/free_doc/new_site/KOUZ18/index.html);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(http://www.gks.ru/free_doc/new_site/population/obraz/dop-obraz.htm);
в апреле 2019 года - итоги Выборочного наблюдения доходов населения и участия в социальных программах 2018 года (http://www.gks.ru/free_doc/new_site/vndn-2018/index.html); статистические (публикационные) таблицы с итогами наблюдения в разрезе субъектов Российской Федерации (http://www.gks.ru/free_doc/new_site/inspection/itog_inspect1.htm); базы микроданных (http://www.gks.ru/free_doc/new_site/vndn-2018/index.html);
в мае 2019 года - предварительные итоги выборочного наблюдения рациона питания населения 2018 года в Единой межведомственной информационно-статистической системе (ЕМИСС) (https://fedstat.ru/organizations/).
Проведены и проводятся:
- во всех субъектах Российской Федерации опросы по программам выборочных наблюдений: доходов населения и участия в социальных программах за 2018 год с охватом 60 тыс. домохозяйств; труда мигрантов с охватом 128 тыс. домохозяйств, качества и доступности услуг в сферах образования, здравоохранения и социального обслуживания, содействия занятости населения с охватом 48,0 тыс. домохозяйств;
- семинары с участием представителей территориальных органов Росстата от всех субъектов Российской Федерации по вопросам подготовки и проведения выборочного наблюдения использования суточного фонда времени населением в 2019 году, труда мигрантов в 2019 году, а также по использованию программы SPSS Statistics для формирования итогов выборочного наблюдения труда мигрантов и выборочного обследования рабочей силы с участием представителей территориальных органов Росстата от 32 субъектов Российской Федерации;
- работы по вводу и контролю первичных статистических 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 формирование обобщенный информационный фонд  выборочного наблюдения доходов населения и участия в социальных программах с данными  в целом по Российской Федерации;
- работы по привлечению физических лиц для выполнения работ, связанных со сбором первичных статистических данных в ходе выборочного наблюдения использования суточного фонда времени населением в субъектах Российской Федерации.
- работы по формированию базы данных обобщенного информационного фонда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разработка экономического описания в части требований к программному обеспечению и технологии обработки данных  выборочного наблюдения доходов населения и участия в социальных программах в 2020 году; 
- опрос по программе выборочного наблюдения использования суточного фонда времени населением во всех субъектах Российской Федерации.
Осуществлен контроль за организацией и проведением наблюдения труда мигрантов и выборочного обследования рабочей силы в Иркутскстате. Оказана методологическая и консультативная помощь при проведении контрольных мероприятий по выборочному наблюдению труда мигрантов и выборочному обследованию рабочей силы в Тюменьстате (г. Ханты-Мансийск).
Заключены государственные контракты на:
- поставку средств материально - технического обеспечения для организации подготовки и проведения выборочных наблюдений: качества и доступности услуг в сферах образования, здравоохранения и социального обслуживания, содействия занятости населения (от 14.03.2019 № 6-СДП-2019/ИП Божко-1, от 27.03.2019 № 8-СДП-2019/ООО СК»Инжиниринг»-2 и от 30.04.2019 № 16-СДП-2019/Юнион Трейд-3); использования труда мигрантов (от 16.12.2018 № 121-ПЗ-2018/ИП Вострикова-3, от 16.01.2019 № 1-НР-СДП-2019/ООО СК «Инжиниринг»-1 и от 16.01.2019 № 2-СДП-2019/Юнион Трейд-1), для подготовки Выборочного наблюдения использования суточного фонда времени населением (ГК от 05.12.2018 № 111-СДП-2018/Юнион Трейд-6, ГК от 12.12.2018 № 115-СДП-2018/Канцерна-3 , ГК от 26.12.2018 № 123-СДП-2018/Бибелот-3);
 - выполнение 6 научно-исследовательских работ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(ГК от 04.06.2019 Б/Н);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(от 10.06.2019 № 31-НР-СДП-2019/МИРЭА-1);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(ГК от 24.06.2019 № 38-НР-СДП-2019/НИИ-2);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(ГК от 08.07.2019 № 41-НР-СДП-2019/ВШЭ-2); разработке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(ГК от 12.08.2019 № 55-НР-СДП-2019/ФГБОУ ВО «ГУУ»-2); разработки рекомендаций по развитию информационной базы для разработки статистических показателей бедности (этап 2019 года) (ГК от 12.08.2019 № 54-НР-СДП-2019/МИРЭА-3);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(ГК от 02.09.2019 № 66-НР-СДП-2019/Статэкон-2).
-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(ГК от 15.07.2019 №46-СДП/242-2019/КРОК Регион-3). Заключено дополнительное соглашение №2 от 30.09.2019. 
-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(ГК от 15.07.2019 № 47-СДП/242-2019/КРОК Регион-4);
- выполнение работ по подготовке систематизированной статистической информации по условиям жизни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(ГК от 18.09.2019 № 71-СДП-2019/ДиректКонсалт-1);
- на выполнение работ по разработке учебного курса для проведения обучения интервьюеров технике ведения опроса респондентов и порядку сбора информации в ходе Комплексного наблюдения условий жизни населения (ГК от 16.09.2019 № 73-СДП-2019/Статэкон-3).
Утверждены и размещены на официальном сайте единой информационной системы в сфере закупок (www.zakupki.gov.ru) конкурсные документации по:
- разработке рекомендаций по совершенствованию алгоритмов расчета показателей денежных доходов населения с учетом интеграции статистической и административной отчетности о выплатах населению на федеральном и региональном уровне (этап 2019 года) (извещение от 06.08.2019 
№ 0173100011919000067);
- разработке и апробации процедур верификации показателей уровня бедности на основе использования данных о доходах населения ФНС России и ПФР (этап 2019 года) (извещение от 27.09.2019 № 0173100011919000102);
- апробации методов формирования статистических показателей мониторинга Целей в области устойчивого развития на основе итогов выборочных наблюдений по социально-демографическим проблемам, включая выполнение экспериментальных расчетов (этап 2019 г.) (извещение от 19.09.2019  
№  0173100011919000089);
- выполнению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2019г. (извещение от 25.09.2019 
№  0173100011919000091);
- выполнению работ по разработке и апробации процедур формирования и актуализации выборочных совокупностей по целевым группам респондентов (этап 2019 года) (извещенеи от 27.09.2019 . № 0173100011919000100).
 </t>
  </si>
  <si>
    <t xml:space="preserve">В апреле-мае, августе и сентябре 2019 г. проведены опросы по программе Выборочного наблюдения труда мигрантов с охватом 128 тыс. домохозяйств во всех субъектах Российской Федерации.
Приказами Росстата утверждены:
Анкета выборочного наблюдения труда мигрантов (от 04.02.2019 № 50); 
Календарный план подготовки, проведения и обработки итогов выборочного наблюдения труда мигрантов в 2019 году (от 20.02.2019 № 84);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Основные методологические и организационные положения Выборочного наблюдения труда мигрантов в 2019 году (от 10.04.2019 № 206).
По итогам проведения конкурсных процедур заключены государственные контракты:
- от 16.12.2018 № 121-ПЗ-2018/ИП Вострикова-3, от 16.01.2019 № 1-НР-СДП-2019/ООО СК «Инжиниринг»-1 на поставку канцелярских принадлежностей выборочного наблюдения использования труда мигрантов в территориальные органы Росстата;
 - от 16.01.2019 № 2-СДП-2019/Юнион Трейд-1 на поставку продукции для фиксации данных выборочного наблюдения использования труда мигрантов в территориальные органы Росстата;
- от 15.07.2019 № 47-СДП/242-2019/КРОК Регион-4 на выполнение  работ, связанных с развитием программного комплекса для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 от 08.07.2019 № 41-НР-СДП-2019/ВШЭ-2 на выполнение научно-исследовательской работы по разработке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Проведены семинары:
с 8 по 12 апреля 2019 г. в Ростовстате - по вопросам подготовки и проведения выборочного наблюдения  труда мигрантов в 2019 году с участием представителей территориальных органов Росстата от всех субъектов Российской Федерации;
с 4 по 6 июня 2019 г. и с 17 по 19 сентября в Росстате - по использованию программы SPSS Statistics для формирования итогов выборочного наблюдения труда мигрантов и выборочного обследования рабочей силы с участием в каждом семинаре представителей территориальных органов Росстата от 16 субъектов Российской Федерации.
Осуществлен контроль за организацией и проведением наблюдения труда мигрантов и выборочного обследования рабочей силы в Иркутскстате. Оказана методологическая и консультативная помощь при проведении контрольных мероприятий по выборочному наблюдению труда мигрантов и выборочному обследованию рабочей силы в Тюменьстате (г. Ханты-Мансийск).
Доведены средства до территориальных органов Росстата и  заключены контракты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труда мигрантов в 2019 году.
</t>
  </si>
  <si>
    <t xml:space="preserve">В январе – сентябре 2019 года проводились:
- выборочное обследование домашних хозяйств по вопросам занятости и безработицы (обследование рабочей силы). Итоги обследования рабочей силы за август 2019 года размещены на официальном сайте Росстата в срочной публикации «Занятость и безработица в Российской Федерации» (https://www.gks.ru/compendium/document/50798) в других ежемесячных публикациях Росстата в сроки, установленные Федеральным планом статистических работ. Опубликован бюллетень «Обследование рабочей силы» с итогами за 2018 год (дата публикации - 25.03.2019), за I квартал 2019 года (дата публикации 30.05.2019) и за II квартал 2019 года (дата публикации 29.08.2019) (https://www.gks.ru/compendium/document/13265);
- федеральное статистическое наблюдение численности и заработной платы работников по категориям в организациях социальной сферы и науки. Приказом Росстата утверждены методологические и организационные положениям по проведению федерального статистического наблюдения численности и заработной платы работников по категориям в организациях социальной сферы и науки (от 25.02.2019 № 93).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 дополнены 15.04.2019, за январь-март 2019 - 23.04.2019 и дополнены 24.05.2019 г., за I полугодие 2019 г. - 23.07.2019 и дополнены 16.08.2019 (https://gks.ru/labor_market_employment_salaries);
-  опросы по программе Выборочного обследования ЛПХ за январь-декабрь 2018г., за I- II кварталы 2019 г. 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 «Записная книжка инструктора территориального уровня», «Записная книжка интервьюера», «Рабочая тетрадь интервьюера» (от 23.01.2019 № 24); 
- изменение к основным методологическим и организационным положениям по проведению выборочного обследования сельскохозяйственной деятельности личных подсобных и других индивидуальных хозяйств граждан (от 06.03.2019 №126).
Итоги федеральных статистических наблюдений о производстве сельскохозяйственной продукции размещены на официальном сайте Росстата (дата последней публикации 23.05.2019) (http://www.gks.ru/wps/wcm/connect/rosstat_main/rosstat/ru/statistics/publications/catalog/doc_126519601851).
Заключены государственные контракты: 
- на поставку средств материально - технического обеспечения для выборочного обследования рабочей силы (от 12.21.2018 № 113-ПЗ-2018/Караван-1, от 16.12.2018 № 121-ПЗ-2018/ИП Вострикова-3), для проведения выборочного наблюдения за сельскохозяйственной деятельностью личных подсобных и других индивидуальных хозяйств граждан (от 01.03.2019 №4-ЛПХ-2019/Юнион Трейд-2, от 14.03.2019 № 7-ЛПХ-2019/Бибелот-1 и от 12.04.2019 ГК № 12-ЛПХ-2019/СМАЙЛ ГРУПП-1);
-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(от 10.06.2019 № Б/н);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в сфере оплаты труда отдельных категорий работников, социальной сферы и науки, этап 2019 года (от 15.07.2019 № 45-ОЗ/242-2019/КРОК Регион-2).
Заключено дополнительное соглашение от 29.05.2019 № 1 к Государственному контракту от 29.12.2018 №129-ПП-2018/ГМЦ-3 по проведению работ по обеспечению выполнения  Производственного плана Росстата на 2019 год (обеспечение сбора, обработки, хранения и предоставления статистической информации с использованием информационно-коммуникационных технологий)» в части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 обработкой материалов и получением итогов выборочного обследования рабочей силы на федеральном уровне, этап 2019 года.
В рамках Государственного контракта от 19.07.2018 №70-НР-ПЗ-2018-2019/ВШЭ-1 осуществляется выполнение II этапа (этап 2019 г.) научно-исследовательской работы по разработке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Проводятся работы по согласованию технических заданий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Ведутся процедуры по заключению контракта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t>
  </si>
  <si>
    <t xml:space="preserve">В январе – сентябре 2019 г.:
- проводилось выборочное обследование домашних хозяйств по вопросам занятости и безработицы (обследование рабочей силы). Итоги обследования за август 2019 года размещены на официальном сайте Росстата в срочной публикации «Занятость и безработица в Российской Федерации» (https://www.gks.ru/compendium/document/50798) и в других ежемесячных публикациях Росстата в сроки, установленные Федеральным планом статистических работ;
- опубликован бюллетень «Обследование рабочей силы» с итогами за 2018 год (дата публикации - 25.03.2019), за I квартал 2019 года (дата публикации 30.05.2019) и за II квартал 2019 года (дата публикации 29.08.2019) (https://www.gks.ru/compendium/document/13265).
Заключены государственные контракты:
- на поставку средств материально - технического обеспечения для выборочного обследования рабочей силы (от 12.12.2018 № 113-ПЗ-2018/Караван-1 на поставку канцелярских принадлежностей, от 16.12.2018 № 121-ПЗ-2018/ИП Вострикова-3 на поставку бланочной продукции);
-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(от 10.06.2019 № Б/н);
- на поставку бланочной продукции в рамках проведения обследования рабочей силы (от 24.09.2019 № 76-ПЗ-2019/ИП Вострикова -1). 
Заключено дополнительное соглашение от 29.05.2019 № 1 к Государственному контракту от 29.12.2018 №129-ПП-2018/ГМЦ-3 по проведению работ по обеспечению выполнения  Производственного плана Росстата на 2019 год (обеспечение сбора, обработки, хранения и предоставления статистической информации с использованием информационно-коммуникационных технологий)» в части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 обработкой материалов и получением итогов выборочного обследования рабочей силы на федеральном уровне, этап 2019 года.
В рамках Государственного контракта от 19.07.2018 №70-НР-ПЗ-2018-2019/ВШЭ-1 осуществляется выполнение II этапа (этап 2019 г.) научно-исследовательской работы по разработке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Ведутся процедуры  по заключению контракта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В территориальных органах Росстата заключены гражданско-правовые договоры с временным персоналом, кодировщик статистической информации, оператор ввода статистической информации, на выполнение работ, связанных с проведением выборочного обследования рабочей силы в 2019 году. Оплачены контракты с временным персоналом за выполненные работы в январе-сентябре 2019 г.
</t>
  </si>
  <si>
    <t>Подготовлены и утверждены план закупок, план реализации, бюджет Проекта и годовая отчетность по Проекту. Обеспечено проведение финансового аудита Проекта. Проведена текущая работа по обеспечению конкурсных процедур в рамках действующего Плана закупок Проекта, включая обеспечение перевода на английский язык конкурсной документации.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</si>
</sst>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name val="Calibri"/>
    </font>
    <font>
      <sz val="14"/>
      <name val="Times New Roman"/>
      <family val="1"/>
      <charset val="204"/>
    </font>
    <font>
      <b/>
      <sz val="14"/>
      <name val="Times New Roman"/>
      <family val="1"/>
      <charset val="20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27">
    <xf numFmtId="0" fontId="0" fillId="0" borderId="0" xfId="0" applyNumberFormat="1" applyFont="1"/>
    <xf numFmtId="0" fontId="1" fillId="0" borderId="0" xfId="0" applyNumberFormat="1" applyFont="1" applyFill="1"/>
    <xf numFmtId="4" fontId="1" fillId="0" borderId="0" xfId="0" applyNumberFormat="1" applyFont="1" applyFill="1"/>
    <xf numFmtId="0" fontId="1" fillId="0" borderId="0" xfId="0" applyNumberFormat="1" applyFont="1" applyFill="1" applyAlignment="1"/>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4"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vertical="top" wrapText="1"/>
    </xf>
    <xf numFmtId="4" fontId="1" fillId="0" borderId="2" xfId="0" applyNumberFormat="1" applyFont="1" applyFill="1" applyBorder="1" applyAlignment="1">
      <alignment vertical="top" wrapText="1"/>
    </xf>
    <xf numFmtId="4" fontId="1" fillId="0" borderId="3" xfId="0" applyNumberFormat="1" applyFont="1" applyFill="1" applyBorder="1" applyAlignment="1">
      <alignment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1" fillId="0" borderId="0" xfId="0" applyNumberFormat="1" applyFont="1" applyFill="1" applyAlignment="1">
      <alignment horizontal="center"/>
    </xf>
    <xf numFmtId="4" fontId="1" fillId="0" borderId="2"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view="pageBreakPreview" zoomScale="49" zoomScaleNormal="60" zoomScaleSheetLayoutView="49" workbookViewId="0">
      <selection activeCell="I10" sqref="I10"/>
    </sheetView>
  </sheetViews>
  <sheetFormatPr defaultColWidth="25" defaultRowHeight="18.75" x14ac:dyDescent="0.3"/>
  <cols>
    <col min="1" max="1" width="6.85546875" style="1" customWidth="1"/>
    <col min="2" max="2" width="33.28515625" style="3" customWidth="1"/>
    <col min="3" max="3" width="8.5703125" style="1" customWidth="1"/>
    <col min="4" max="4" width="22" style="1" customWidth="1"/>
    <col min="5" max="5" width="15.28515625" style="1" customWidth="1"/>
    <col min="6" max="6" width="14.7109375" style="1" customWidth="1"/>
    <col min="7" max="7" width="15.5703125" style="1" customWidth="1"/>
    <col min="8" max="8" width="180.140625" style="15" customWidth="1"/>
    <col min="9" max="10" width="18.85546875" style="1" customWidth="1"/>
    <col min="11" max="11" width="18.28515625" style="1" customWidth="1"/>
    <col min="12" max="12" width="16.7109375" style="1" customWidth="1"/>
    <col min="13" max="13" width="25" style="1" customWidth="1"/>
    <col min="14" max="16384" width="25" style="1"/>
  </cols>
  <sheetData>
    <row r="1" spans="1:12" ht="26.45" customHeight="1" x14ac:dyDescent="0.3">
      <c r="A1" s="20" t="s">
        <v>0</v>
      </c>
      <c r="B1" s="20"/>
      <c r="C1" s="20"/>
      <c r="D1" s="20"/>
      <c r="E1" s="20"/>
      <c r="F1" s="20"/>
      <c r="G1" s="20"/>
      <c r="H1" s="20"/>
      <c r="I1" s="20"/>
      <c r="J1" s="20"/>
      <c r="K1" s="20"/>
      <c r="L1" s="20"/>
    </row>
    <row r="2" spans="1:12" ht="26.45" customHeight="1" x14ac:dyDescent="0.3">
      <c r="A2" s="24" t="s">
        <v>1</v>
      </c>
      <c r="B2" s="24"/>
      <c r="C2" s="24"/>
      <c r="D2" s="24"/>
      <c r="E2" s="24"/>
      <c r="F2" s="24"/>
      <c r="G2" s="24"/>
      <c r="H2" s="24"/>
      <c r="I2" s="24"/>
      <c r="J2" s="24"/>
      <c r="K2" s="24"/>
      <c r="L2" s="24"/>
    </row>
    <row r="3" spans="1:12" ht="26.45" customHeight="1" x14ac:dyDescent="0.3">
      <c r="A3" s="24" t="s">
        <v>2</v>
      </c>
      <c r="B3" s="24"/>
      <c r="C3" s="24"/>
      <c r="D3" s="24"/>
      <c r="E3" s="24"/>
      <c r="F3" s="24"/>
      <c r="G3" s="24"/>
      <c r="H3" s="24"/>
      <c r="I3" s="24"/>
      <c r="J3" s="24"/>
      <c r="K3" s="24"/>
      <c r="L3" s="24"/>
    </row>
    <row r="4" spans="1:12" ht="69.95" customHeight="1" x14ac:dyDescent="0.3">
      <c r="A4" s="25" t="s">
        <v>139</v>
      </c>
      <c r="B4" s="26" t="s">
        <v>140</v>
      </c>
      <c r="C4" s="25" t="s">
        <v>141</v>
      </c>
      <c r="D4" s="25" t="s">
        <v>142</v>
      </c>
      <c r="E4" s="25" t="s">
        <v>143</v>
      </c>
      <c r="F4" s="25" t="s">
        <v>144</v>
      </c>
      <c r="G4" s="25" t="s">
        <v>145</v>
      </c>
      <c r="H4" s="25" t="s">
        <v>146</v>
      </c>
      <c r="I4" s="25" t="s">
        <v>147</v>
      </c>
      <c r="J4" s="25"/>
      <c r="K4" s="25"/>
      <c r="L4" s="25" t="s">
        <v>148</v>
      </c>
    </row>
    <row r="5" spans="1:12" ht="191.25" customHeight="1" x14ac:dyDescent="0.3">
      <c r="A5" s="25"/>
      <c r="B5" s="26"/>
      <c r="C5" s="25"/>
      <c r="D5" s="25"/>
      <c r="E5" s="25"/>
      <c r="F5" s="25"/>
      <c r="G5" s="25"/>
      <c r="H5" s="25"/>
      <c r="I5" s="5" t="s">
        <v>149</v>
      </c>
      <c r="J5" s="5" t="s">
        <v>150</v>
      </c>
      <c r="K5" s="5" t="s">
        <v>151</v>
      </c>
      <c r="L5" s="25"/>
    </row>
    <row r="6" spans="1:12" ht="16.899999999999999" customHeight="1" x14ac:dyDescent="0.3">
      <c r="A6" s="5" t="s">
        <v>152</v>
      </c>
      <c r="B6" s="6" t="s">
        <v>153</v>
      </c>
      <c r="C6" s="5" t="s">
        <v>154</v>
      </c>
      <c r="D6" s="5" t="s">
        <v>155</v>
      </c>
      <c r="E6" s="5" t="s">
        <v>156</v>
      </c>
      <c r="F6" s="5" t="s">
        <v>157</v>
      </c>
      <c r="G6" s="5" t="s">
        <v>158</v>
      </c>
      <c r="H6" s="14" t="s">
        <v>159</v>
      </c>
      <c r="I6" s="5" t="s">
        <v>160</v>
      </c>
      <c r="J6" s="5" t="s">
        <v>161</v>
      </c>
      <c r="K6" s="5">
        <v>11</v>
      </c>
      <c r="L6" s="5" t="s">
        <v>162</v>
      </c>
    </row>
    <row r="7" spans="1:12" ht="21.95" customHeight="1" x14ac:dyDescent="0.3">
      <c r="A7" s="20" t="s">
        <v>8</v>
      </c>
      <c r="B7" s="20"/>
      <c r="C7" s="20"/>
      <c r="D7" s="20"/>
      <c r="E7" s="20"/>
      <c r="F7" s="20"/>
      <c r="G7" s="20"/>
      <c r="H7" s="20"/>
      <c r="I7" s="20"/>
      <c r="J7" s="20"/>
      <c r="K7" s="20"/>
      <c r="L7" s="20"/>
    </row>
    <row r="8" spans="1:12" ht="21.95" customHeight="1" x14ac:dyDescent="0.3">
      <c r="A8" s="20" t="s">
        <v>9</v>
      </c>
      <c r="B8" s="20"/>
      <c r="C8" s="20"/>
      <c r="D8" s="20"/>
      <c r="E8" s="20"/>
      <c r="F8" s="20"/>
      <c r="G8" s="20"/>
      <c r="H8" s="20"/>
      <c r="I8" s="20"/>
      <c r="J8" s="20"/>
      <c r="K8" s="20"/>
      <c r="L8" s="20"/>
    </row>
    <row r="9" spans="1:12" ht="27" customHeight="1" x14ac:dyDescent="0.3">
      <c r="A9" s="4"/>
      <c r="B9" s="7" t="s">
        <v>7</v>
      </c>
      <c r="C9" s="4" t="s">
        <v>7</v>
      </c>
      <c r="D9" s="4" t="s">
        <v>10</v>
      </c>
      <c r="E9" s="4" t="s">
        <v>10</v>
      </c>
      <c r="F9" s="4" t="s">
        <v>10</v>
      </c>
      <c r="G9" s="4" t="s">
        <v>10</v>
      </c>
      <c r="H9" s="13" t="s">
        <v>10</v>
      </c>
      <c r="I9" s="8">
        <f>I10+I16+I35+I40+I59+I67+I72</f>
        <v>22132450.599999998</v>
      </c>
      <c r="J9" s="8">
        <f>J10+J16+J33+J35+J40+J59+J67+J72</f>
        <v>17735334.100000001</v>
      </c>
      <c r="K9" s="8">
        <f>K10+K16+K33+K35+K40+K59+K67+K72</f>
        <v>12174411.300000001</v>
      </c>
      <c r="L9" s="8">
        <f>L10+L16+L33+L35+L40+L59+L67+L72</f>
        <v>4196732.3199999994</v>
      </c>
    </row>
    <row r="10" spans="1:12" ht="262.5" customHeight="1" x14ac:dyDescent="0.3">
      <c r="A10" s="4" t="s">
        <v>11</v>
      </c>
      <c r="B10" s="7" t="s">
        <v>12</v>
      </c>
      <c r="C10" s="4" t="s">
        <v>7</v>
      </c>
      <c r="D10" s="4" t="s">
        <v>13</v>
      </c>
      <c r="E10" s="4" t="s">
        <v>14</v>
      </c>
      <c r="F10" s="4"/>
      <c r="G10" s="4" t="s">
        <v>10</v>
      </c>
      <c r="H10" s="13" t="s">
        <v>111</v>
      </c>
      <c r="I10" s="8">
        <f>I11+I12+I15</f>
        <v>15621472.9</v>
      </c>
      <c r="J10" s="8">
        <f>J11+J12+J15</f>
        <v>11430367.200000001</v>
      </c>
      <c r="K10" s="8">
        <f>K11+K12+K15</f>
        <v>9912694.5999999996</v>
      </c>
      <c r="L10" s="8">
        <f>L11+L12+L15</f>
        <v>1574440.8</v>
      </c>
    </row>
    <row r="11" spans="1:12" ht="387" customHeight="1" x14ac:dyDescent="0.3">
      <c r="A11" s="4" t="s">
        <v>15</v>
      </c>
      <c r="B11" s="7" t="s">
        <v>16</v>
      </c>
      <c r="C11" s="4" t="s">
        <v>7</v>
      </c>
      <c r="D11" s="4" t="s">
        <v>17</v>
      </c>
      <c r="E11" s="4" t="s">
        <v>18</v>
      </c>
      <c r="F11" s="4"/>
      <c r="G11" s="4" t="s">
        <v>10</v>
      </c>
      <c r="H11" s="13" t="s">
        <v>110</v>
      </c>
      <c r="I11" s="8">
        <v>14656574.300000001</v>
      </c>
      <c r="J11" s="8">
        <v>10457075.4</v>
      </c>
      <c r="K11" s="8">
        <v>9438734.9000000004</v>
      </c>
      <c r="L11" s="8">
        <v>682085.9</v>
      </c>
    </row>
    <row r="12" spans="1:12" ht="167.25" customHeight="1" x14ac:dyDescent="0.3">
      <c r="A12" s="18" t="s">
        <v>21</v>
      </c>
      <c r="B12" s="18" t="s">
        <v>22</v>
      </c>
      <c r="C12" s="18" t="s">
        <v>7</v>
      </c>
      <c r="D12" s="18" t="s">
        <v>17</v>
      </c>
      <c r="E12" s="18" t="s">
        <v>18</v>
      </c>
      <c r="F12" s="18"/>
      <c r="G12" s="18" t="s">
        <v>10</v>
      </c>
      <c r="H12" s="18" t="s">
        <v>109</v>
      </c>
      <c r="I12" s="16">
        <v>34238.5</v>
      </c>
      <c r="J12" s="16">
        <v>34238.5</v>
      </c>
      <c r="K12" s="16">
        <v>8400</v>
      </c>
      <c r="L12" s="16">
        <v>31464.9</v>
      </c>
    </row>
    <row r="13" spans="1:12" ht="409.6" customHeight="1" x14ac:dyDescent="0.3">
      <c r="A13" s="22"/>
      <c r="B13" s="22"/>
      <c r="C13" s="22"/>
      <c r="D13" s="22"/>
      <c r="E13" s="22"/>
      <c r="F13" s="22"/>
      <c r="G13" s="22"/>
      <c r="H13" s="22"/>
      <c r="I13" s="23"/>
      <c r="J13" s="23"/>
      <c r="K13" s="23"/>
      <c r="L13" s="23"/>
    </row>
    <row r="14" spans="1:12" ht="317.25" customHeight="1" x14ac:dyDescent="0.3">
      <c r="A14" s="19"/>
      <c r="B14" s="19"/>
      <c r="C14" s="19"/>
      <c r="D14" s="19"/>
      <c r="E14" s="19"/>
      <c r="F14" s="19"/>
      <c r="G14" s="19"/>
      <c r="H14" s="19"/>
      <c r="I14" s="17"/>
      <c r="J14" s="17"/>
      <c r="K14" s="17"/>
      <c r="L14" s="17"/>
    </row>
    <row r="15" spans="1:12" ht="350.25" customHeight="1" x14ac:dyDescent="0.3">
      <c r="A15" s="9" t="s">
        <v>4</v>
      </c>
      <c r="B15" s="7" t="s">
        <v>3</v>
      </c>
      <c r="C15" s="4" t="s">
        <v>7</v>
      </c>
      <c r="D15" s="4" t="s">
        <v>108</v>
      </c>
      <c r="E15" s="4" t="s">
        <v>18</v>
      </c>
      <c r="F15" s="4"/>
      <c r="G15" s="4" t="s">
        <v>10</v>
      </c>
      <c r="H15" s="13" t="s">
        <v>112</v>
      </c>
      <c r="I15" s="8">
        <v>930660.1</v>
      </c>
      <c r="J15" s="8">
        <v>939053.3</v>
      </c>
      <c r="K15" s="8">
        <v>465559.7</v>
      </c>
      <c r="L15" s="8">
        <v>860890</v>
      </c>
    </row>
    <row r="16" spans="1:12" ht="303.75" customHeight="1" x14ac:dyDescent="0.3">
      <c r="A16" s="10" t="s">
        <v>23</v>
      </c>
      <c r="B16" s="18" t="s">
        <v>24</v>
      </c>
      <c r="C16" s="18" t="s">
        <v>7</v>
      </c>
      <c r="D16" s="18"/>
      <c r="E16" s="18" t="s">
        <v>14</v>
      </c>
      <c r="F16" s="18"/>
      <c r="G16" s="18" t="s">
        <v>10</v>
      </c>
      <c r="H16" s="18" t="s">
        <v>113</v>
      </c>
      <c r="I16" s="16">
        <f t="shared" ref="I16:J16" si="0">I21+I27+I30+I32</f>
        <v>4833100</v>
      </c>
      <c r="J16" s="16">
        <f t="shared" si="0"/>
        <v>4833100</v>
      </c>
      <c r="K16" s="16">
        <f>K21+K27+K30+K32</f>
        <v>1365420.9</v>
      </c>
      <c r="L16" s="16">
        <f>L21+L27+L30+L32</f>
        <v>1451579.7000000002</v>
      </c>
    </row>
    <row r="17" spans="1:12" ht="374.25" customHeight="1" x14ac:dyDescent="0.3">
      <c r="A17" s="22"/>
      <c r="B17" s="22"/>
      <c r="C17" s="22"/>
      <c r="D17" s="22"/>
      <c r="E17" s="22"/>
      <c r="F17" s="22"/>
      <c r="G17" s="22"/>
      <c r="H17" s="22"/>
      <c r="I17" s="23"/>
      <c r="J17" s="23"/>
      <c r="K17" s="23"/>
      <c r="L17" s="23"/>
    </row>
    <row r="18" spans="1:12" ht="389.25" customHeight="1" x14ac:dyDescent="0.3">
      <c r="A18" s="22"/>
      <c r="B18" s="22"/>
      <c r="C18" s="22"/>
      <c r="D18" s="22"/>
      <c r="E18" s="22"/>
      <c r="F18" s="22"/>
      <c r="G18" s="22"/>
      <c r="H18" s="22"/>
      <c r="I18" s="23"/>
      <c r="J18" s="23"/>
      <c r="K18" s="23"/>
      <c r="L18" s="23"/>
    </row>
    <row r="19" spans="1:12" ht="408.75" customHeight="1" x14ac:dyDescent="0.3">
      <c r="A19" s="22"/>
      <c r="B19" s="22"/>
      <c r="C19" s="22"/>
      <c r="D19" s="22"/>
      <c r="E19" s="22"/>
      <c r="F19" s="22"/>
      <c r="G19" s="22"/>
      <c r="H19" s="22"/>
      <c r="I19" s="23"/>
      <c r="J19" s="23"/>
      <c r="K19" s="23"/>
      <c r="L19" s="23"/>
    </row>
    <row r="20" spans="1:12" ht="192" customHeight="1" x14ac:dyDescent="0.3">
      <c r="A20" s="22"/>
      <c r="B20" s="19"/>
      <c r="C20" s="19"/>
      <c r="D20" s="19"/>
      <c r="E20" s="19"/>
      <c r="F20" s="19"/>
      <c r="G20" s="19"/>
      <c r="H20" s="22"/>
      <c r="I20" s="17"/>
      <c r="J20" s="17"/>
      <c r="K20" s="17"/>
      <c r="L20" s="17"/>
    </row>
    <row r="21" spans="1:12" ht="331.5" customHeight="1" x14ac:dyDescent="0.3">
      <c r="A21" s="18" t="s">
        <v>25</v>
      </c>
      <c r="B21" s="18" t="s">
        <v>26</v>
      </c>
      <c r="C21" s="18" t="s">
        <v>7</v>
      </c>
      <c r="D21" s="18" t="s">
        <v>27</v>
      </c>
      <c r="E21" s="18" t="s">
        <v>18</v>
      </c>
      <c r="F21" s="18"/>
      <c r="G21" s="18" t="s">
        <v>10</v>
      </c>
      <c r="H21" s="18" t="s">
        <v>114</v>
      </c>
      <c r="I21" s="16">
        <v>10000</v>
      </c>
      <c r="J21" s="16">
        <v>10000</v>
      </c>
      <c r="K21" s="16">
        <v>0</v>
      </c>
      <c r="L21" s="16">
        <v>9888.9</v>
      </c>
    </row>
    <row r="22" spans="1:12" ht="396.75" customHeight="1" x14ac:dyDescent="0.3">
      <c r="A22" s="22"/>
      <c r="B22" s="22"/>
      <c r="C22" s="22"/>
      <c r="D22" s="22"/>
      <c r="E22" s="22"/>
      <c r="F22" s="22"/>
      <c r="G22" s="22"/>
      <c r="H22" s="22"/>
      <c r="I22" s="23"/>
      <c r="J22" s="23"/>
      <c r="K22" s="23"/>
      <c r="L22" s="23"/>
    </row>
    <row r="23" spans="1:12" ht="28.5" hidden="1" customHeight="1" x14ac:dyDescent="0.3">
      <c r="A23" s="19"/>
      <c r="B23" s="19"/>
      <c r="C23" s="19"/>
      <c r="D23" s="19"/>
      <c r="E23" s="19"/>
      <c r="F23" s="19"/>
      <c r="G23" s="19"/>
      <c r="H23" s="19"/>
      <c r="I23" s="17"/>
      <c r="J23" s="17"/>
      <c r="K23" s="17"/>
      <c r="L23" s="17"/>
    </row>
    <row r="24" spans="1:12" ht="164.25" customHeight="1" x14ac:dyDescent="0.3">
      <c r="A24" s="4"/>
      <c r="B24" s="7" t="s">
        <v>19</v>
      </c>
      <c r="C24" s="24" t="s">
        <v>115</v>
      </c>
      <c r="D24" s="24"/>
      <c r="E24" s="24"/>
      <c r="F24" s="24"/>
      <c r="G24" s="24"/>
      <c r="H24" s="24"/>
      <c r="I24" s="24"/>
      <c r="J24" s="24"/>
      <c r="K24" s="24"/>
      <c r="L24" s="24"/>
    </row>
    <row r="25" spans="1:12" ht="144" customHeight="1" x14ac:dyDescent="0.3">
      <c r="A25" s="4"/>
      <c r="B25" s="7" t="s">
        <v>20</v>
      </c>
      <c r="C25" s="24" t="s">
        <v>5</v>
      </c>
      <c r="D25" s="24"/>
      <c r="E25" s="24"/>
      <c r="F25" s="24"/>
      <c r="G25" s="24"/>
      <c r="H25" s="24"/>
      <c r="I25" s="24"/>
      <c r="J25" s="24"/>
      <c r="K25" s="24"/>
      <c r="L25" s="24"/>
    </row>
    <row r="26" spans="1:12" ht="197.25" customHeight="1" x14ac:dyDescent="0.3">
      <c r="A26" s="4" t="s">
        <v>28</v>
      </c>
      <c r="B26" s="7" t="s">
        <v>29</v>
      </c>
      <c r="C26" s="4" t="s">
        <v>30</v>
      </c>
      <c r="D26" s="4" t="s">
        <v>31</v>
      </c>
      <c r="E26" s="4" t="s">
        <v>32</v>
      </c>
      <c r="F26" s="4"/>
      <c r="G26" s="4"/>
      <c r="H26" s="13" t="s">
        <v>7</v>
      </c>
      <c r="I26" s="4" t="s">
        <v>7</v>
      </c>
      <c r="J26" s="4" t="s">
        <v>7</v>
      </c>
      <c r="K26" s="4" t="s">
        <v>7</v>
      </c>
      <c r="L26" s="4" t="s">
        <v>7</v>
      </c>
    </row>
    <row r="27" spans="1:12" ht="147.75" customHeight="1" x14ac:dyDescent="0.3">
      <c r="A27" s="18" t="s">
        <v>33</v>
      </c>
      <c r="B27" s="18" t="s">
        <v>34</v>
      </c>
      <c r="C27" s="18" t="s">
        <v>7</v>
      </c>
      <c r="D27" s="18" t="s">
        <v>35</v>
      </c>
      <c r="E27" s="18" t="s">
        <v>18</v>
      </c>
      <c r="F27" s="18"/>
      <c r="G27" s="18" t="s">
        <v>10</v>
      </c>
      <c r="H27" s="18" t="s">
        <v>116</v>
      </c>
      <c r="I27" s="16">
        <v>3413281.5</v>
      </c>
      <c r="J27" s="16">
        <v>3463764.2</v>
      </c>
      <c r="K27" s="16">
        <v>1334605.2</v>
      </c>
      <c r="L27" s="16">
        <v>1025984.4</v>
      </c>
    </row>
    <row r="28" spans="1:12" ht="408" customHeight="1" x14ac:dyDescent="0.3">
      <c r="A28" s="22"/>
      <c r="B28" s="22"/>
      <c r="C28" s="22"/>
      <c r="D28" s="22"/>
      <c r="E28" s="22"/>
      <c r="F28" s="22"/>
      <c r="G28" s="22"/>
      <c r="H28" s="22"/>
      <c r="I28" s="23"/>
      <c r="J28" s="23"/>
      <c r="K28" s="23"/>
      <c r="L28" s="23"/>
    </row>
    <row r="29" spans="1:12" ht="89.25" customHeight="1" x14ac:dyDescent="0.3">
      <c r="A29" s="19"/>
      <c r="B29" s="19"/>
      <c r="C29" s="19"/>
      <c r="D29" s="19"/>
      <c r="E29" s="19"/>
      <c r="F29" s="19"/>
      <c r="G29" s="19"/>
      <c r="H29" s="19"/>
      <c r="I29" s="17"/>
      <c r="J29" s="17"/>
      <c r="K29" s="17"/>
      <c r="L29" s="17"/>
    </row>
    <row r="30" spans="1:12" ht="409.5" customHeight="1" x14ac:dyDescent="0.3">
      <c r="A30" s="18" t="s">
        <v>36</v>
      </c>
      <c r="B30" s="18" t="s">
        <v>37</v>
      </c>
      <c r="C30" s="18" t="s">
        <v>7</v>
      </c>
      <c r="D30" s="18" t="s">
        <v>108</v>
      </c>
      <c r="E30" s="18" t="s">
        <v>18</v>
      </c>
      <c r="F30" s="18"/>
      <c r="G30" s="18" t="s">
        <v>10</v>
      </c>
      <c r="H30" s="18" t="s">
        <v>117</v>
      </c>
      <c r="I30" s="11">
        <v>1304114.2</v>
      </c>
      <c r="J30" s="16">
        <v>1304114.2</v>
      </c>
      <c r="K30" s="16">
        <v>19338.8</v>
      </c>
      <c r="L30" s="16">
        <v>360484.8</v>
      </c>
    </row>
    <row r="31" spans="1:12" ht="30" customHeight="1" x14ac:dyDescent="0.3">
      <c r="A31" s="19"/>
      <c r="B31" s="19"/>
      <c r="C31" s="19"/>
      <c r="D31" s="19"/>
      <c r="E31" s="19"/>
      <c r="F31" s="19"/>
      <c r="G31" s="19"/>
      <c r="H31" s="19"/>
      <c r="I31" s="12"/>
      <c r="J31" s="17"/>
      <c r="K31" s="17"/>
      <c r="L31" s="17"/>
    </row>
    <row r="32" spans="1:12" ht="278.25" customHeight="1" x14ac:dyDescent="0.3">
      <c r="A32" s="4" t="s">
        <v>38</v>
      </c>
      <c r="B32" s="7" t="s">
        <v>39</v>
      </c>
      <c r="C32" s="4" t="s">
        <v>7</v>
      </c>
      <c r="D32" s="4" t="s">
        <v>108</v>
      </c>
      <c r="E32" s="4" t="s">
        <v>40</v>
      </c>
      <c r="F32" s="4"/>
      <c r="G32" s="4" t="s">
        <v>10</v>
      </c>
      <c r="H32" s="13" t="s">
        <v>118</v>
      </c>
      <c r="I32" s="8">
        <v>105704.3</v>
      </c>
      <c r="J32" s="8">
        <v>55221.599999999999</v>
      </c>
      <c r="K32" s="8">
        <v>11476.9</v>
      </c>
      <c r="L32" s="8">
        <v>55221.599999999999</v>
      </c>
    </row>
    <row r="33" spans="1:13" ht="189" customHeight="1" x14ac:dyDescent="0.3">
      <c r="A33" s="4" t="s">
        <v>41</v>
      </c>
      <c r="B33" s="7" t="s">
        <v>42</v>
      </c>
      <c r="C33" s="4" t="s">
        <v>7</v>
      </c>
      <c r="D33" s="4" t="s">
        <v>13</v>
      </c>
      <c r="E33" s="4" t="s">
        <v>14</v>
      </c>
      <c r="F33" s="4"/>
      <c r="G33" s="4" t="s">
        <v>10</v>
      </c>
      <c r="H33" s="13" t="s">
        <v>119</v>
      </c>
      <c r="I33" s="8">
        <v>0</v>
      </c>
      <c r="J33" s="8">
        <v>0</v>
      </c>
      <c r="K33" s="8">
        <v>0</v>
      </c>
      <c r="L33" s="8">
        <v>0</v>
      </c>
    </row>
    <row r="34" spans="1:13" ht="247.5" customHeight="1" x14ac:dyDescent="0.3">
      <c r="A34" s="4" t="s">
        <v>43</v>
      </c>
      <c r="B34" s="7" t="s">
        <v>44</v>
      </c>
      <c r="C34" s="4" t="s">
        <v>7</v>
      </c>
      <c r="D34" s="4" t="s">
        <v>45</v>
      </c>
      <c r="E34" s="4" t="s">
        <v>18</v>
      </c>
      <c r="F34" s="4"/>
      <c r="G34" s="4" t="s">
        <v>10</v>
      </c>
      <c r="H34" s="13" t="s">
        <v>163</v>
      </c>
      <c r="I34" s="8">
        <v>0</v>
      </c>
      <c r="J34" s="8">
        <v>0</v>
      </c>
      <c r="K34" s="8">
        <v>0</v>
      </c>
      <c r="L34" s="8">
        <v>0</v>
      </c>
    </row>
    <row r="35" spans="1:13" ht="354" customHeight="1" x14ac:dyDescent="0.3">
      <c r="A35" s="4" t="s">
        <v>46</v>
      </c>
      <c r="B35" s="7" t="s">
        <v>47</v>
      </c>
      <c r="C35" s="4" t="s">
        <v>7</v>
      </c>
      <c r="D35" s="4" t="s">
        <v>13</v>
      </c>
      <c r="E35" s="4" t="s">
        <v>14</v>
      </c>
      <c r="F35" s="4"/>
      <c r="G35" s="4" t="s">
        <v>10</v>
      </c>
      <c r="H35" s="13" t="s">
        <v>120</v>
      </c>
      <c r="I35" s="8">
        <v>53200</v>
      </c>
      <c r="J35" s="8">
        <v>53200</v>
      </c>
      <c r="K35" s="8">
        <f>K36+K37+K38+K39</f>
        <v>12550.5</v>
      </c>
      <c r="L35" s="8">
        <f>L36+L37+L38+L39</f>
        <v>52210</v>
      </c>
    </row>
    <row r="36" spans="1:13" ht="279" customHeight="1" x14ac:dyDescent="0.3">
      <c r="A36" s="4" t="s">
        <v>48</v>
      </c>
      <c r="B36" s="7" t="s">
        <v>49</v>
      </c>
      <c r="C36" s="4" t="s">
        <v>7</v>
      </c>
      <c r="D36" s="4" t="s">
        <v>108</v>
      </c>
      <c r="E36" s="4" t="s">
        <v>40</v>
      </c>
      <c r="F36" s="4"/>
      <c r="G36" s="4" t="s">
        <v>10</v>
      </c>
      <c r="H36" s="13" t="s">
        <v>121</v>
      </c>
      <c r="I36" s="8">
        <v>15000</v>
      </c>
      <c r="J36" s="8">
        <v>15000</v>
      </c>
      <c r="K36" s="8">
        <v>11094</v>
      </c>
      <c r="L36" s="8">
        <v>15000</v>
      </c>
    </row>
    <row r="37" spans="1:13" ht="216" customHeight="1" x14ac:dyDescent="0.3">
      <c r="A37" s="4" t="s">
        <v>50</v>
      </c>
      <c r="B37" s="7" t="s">
        <v>51</v>
      </c>
      <c r="C37" s="4" t="s">
        <v>7</v>
      </c>
      <c r="D37" s="4" t="s">
        <v>108</v>
      </c>
      <c r="E37" s="4" t="s">
        <v>40</v>
      </c>
      <c r="F37" s="4"/>
      <c r="G37" s="4" t="s">
        <v>10</v>
      </c>
      <c r="H37" s="13" t="s">
        <v>122</v>
      </c>
      <c r="I37" s="8">
        <v>10000</v>
      </c>
      <c r="J37" s="8">
        <v>10000</v>
      </c>
      <c r="K37" s="8">
        <v>1456.5</v>
      </c>
      <c r="L37" s="8">
        <v>9710</v>
      </c>
    </row>
    <row r="38" spans="1:13" ht="182.25" customHeight="1" x14ac:dyDescent="0.3">
      <c r="A38" s="4" t="s">
        <v>52</v>
      </c>
      <c r="B38" s="7" t="s">
        <v>53</v>
      </c>
      <c r="C38" s="4" t="s">
        <v>7</v>
      </c>
      <c r="D38" s="4" t="s">
        <v>54</v>
      </c>
      <c r="E38" s="4" t="s">
        <v>40</v>
      </c>
      <c r="F38" s="4"/>
      <c r="G38" s="4" t="s">
        <v>10</v>
      </c>
      <c r="H38" s="13" t="s">
        <v>6</v>
      </c>
      <c r="I38" s="8">
        <v>13200</v>
      </c>
      <c r="J38" s="8">
        <v>13200</v>
      </c>
      <c r="K38" s="8">
        <v>0</v>
      </c>
      <c r="L38" s="8">
        <v>12500</v>
      </c>
    </row>
    <row r="39" spans="1:13" ht="201.75" customHeight="1" x14ac:dyDescent="0.3">
      <c r="A39" s="4" t="s">
        <v>55</v>
      </c>
      <c r="B39" s="7" t="s">
        <v>56</v>
      </c>
      <c r="C39" s="4" t="s">
        <v>7</v>
      </c>
      <c r="D39" s="4" t="s">
        <v>57</v>
      </c>
      <c r="E39" s="4" t="s">
        <v>40</v>
      </c>
      <c r="F39" s="4"/>
      <c r="G39" s="4" t="s">
        <v>10</v>
      </c>
      <c r="H39" s="13" t="s">
        <v>123</v>
      </c>
      <c r="I39" s="8">
        <v>15000</v>
      </c>
      <c r="J39" s="8">
        <v>15000</v>
      </c>
      <c r="K39" s="8">
        <v>0</v>
      </c>
      <c r="L39" s="8">
        <v>15000</v>
      </c>
    </row>
    <row r="40" spans="1:13" ht="407.25" customHeight="1" x14ac:dyDescent="0.3">
      <c r="A40" s="18" t="s">
        <v>58</v>
      </c>
      <c r="B40" s="18" t="s">
        <v>59</v>
      </c>
      <c r="C40" s="18" t="s">
        <v>7</v>
      </c>
      <c r="D40" s="18" t="s">
        <v>13</v>
      </c>
      <c r="E40" s="18" t="s">
        <v>14</v>
      </c>
      <c r="F40" s="18"/>
      <c r="G40" s="18" t="s">
        <v>10</v>
      </c>
      <c r="H40" s="18" t="s">
        <v>164</v>
      </c>
      <c r="I40" s="16">
        <v>727623.6</v>
      </c>
      <c r="J40" s="16">
        <v>727562.5</v>
      </c>
      <c r="K40" s="16">
        <f>K45+K46+K48+K51+K53+K54+K56+K57</f>
        <v>330598</v>
      </c>
      <c r="L40" s="16">
        <f>L45+L46+L48+L51+L53+L54+L56+L57</f>
        <v>375017.56999999995</v>
      </c>
      <c r="M40" s="2"/>
    </row>
    <row r="41" spans="1:13" ht="409.6" customHeight="1" x14ac:dyDescent="0.3">
      <c r="A41" s="22"/>
      <c r="B41" s="22"/>
      <c r="C41" s="22"/>
      <c r="D41" s="22"/>
      <c r="E41" s="22"/>
      <c r="F41" s="22"/>
      <c r="G41" s="22"/>
      <c r="H41" s="22"/>
      <c r="I41" s="23"/>
      <c r="J41" s="23"/>
      <c r="K41" s="23"/>
      <c r="L41" s="23"/>
    </row>
    <row r="42" spans="1:13" ht="409.5" customHeight="1" x14ac:dyDescent="0.3">
      <c r="A42" s="22"/>
      <c r="B42" s="22"/>
      <c r="C42" s="22"/>
      <c r="D42" s="22"/>
      <c r="E42" s="22"/>
      <c r="F42" s="22"/>
      <c r="G42" s="22"/>
      <c r="H42" s="22"/>
      <c r="I42" s="23"/>
      <c r="J42" s="23"/>
      <c r="K42" s="23"/>
      <c r="L42" s="23"/>
    </row>
    <row r="43" spans="1:13" ht="397.5" customHeight="1" x14ac:dyDescent="0.3">
      <c r="A43" s="22"/>
      <c r="B43" s="22"/>
      <c r="C43" s="22"/>
      <c r="D43" s="22"/>
      <c r="E43" s="22"/>
      <c r="F43" s="22"/>
      <c r="G43" s="22"/>
      <c r="H43" s="22"/>
      <c r="I43" s="23"/>
      <c r="J43" s="23"/>
      <c r="K43" s="23"/>
      <c r="L43" s="23"/>
    </row>
    <row r="44" spans="1:13" ht="318" customHeight="1" x14ac:dyDescent="0.3">
      <c r="A44" s="19"/>
      <c r="B44" s="19"/>
      <c r="C44" s="19"/>
      <c r="D44" s="19"/>
      <c r="E44" s="19"/>
      <c r="F44" s="19"/>
      <c r="G44" s="19"/>
      <c r="H44" s="19"/>
      <c r="I44" s="17"/>
      <c r="J44" s="17"/>
      <c r="K44" s="17"/>
      <c r="L44" s="17"/>
    </row>
    <row r="45" spans="1:13" ht="247.5" customHeight="1" x14ac:dyDescent="0.3">
      <c r="A45" s="4" t="s">
        <v>60</v>
      </c>
      <c r="B45" s="7" t="s">
        <v>61</v>
      </c>
      <c r="C45" s="4" t="s">
        <v>7</v>
      </c>
      <c r="D45" s="4" t="s">
        <v>62</v>
      </c>
      <c r="E45" s="4" t="s">
        <v>63</v>
      </c>
      <c r="F45" s="4"/>
      <c r="G45" s="4" t="s">
        <v>10</v>
      </c>
      <c r="H45" s="13" t="s">
        <v>124</v>
      </c>
      <c r="I45" s="8">
        <v>2000</v>
      </c>
      <c r="J45" s="8">
        <v>2000</v>
      </c>
      <c r="K45" s="8">
        <v>0</v>
      </c>
      <c r="L45" s="8">
        <v>2000</v>
      </c>
    </row>
    <row r="46" spans="1:13" ht="409.5" customHeight="1" x14ac:dyDescent="0.3">
      <c r="A46" s="18" t="s">
        <v>64</v>
      </c>
      <c r="B46" s="18" t="s">
        <v>65</v>
      </c>
      <c r="C46" s="18" t="s">
        <v>7</v>
      </c>
      <c r="D46" s="18" t="s">
        <v>62</v>
      </c>
      <c r="E46" s="18" t="s">
        <v>18</v>
      </c>
      <c r="F46" s="18"/>
      <c r="G46" s="18" t="s">
        <v>10</v>
      </c>
      <c r="H46" s="18" t="s">
        <v>125</v>
      </c>
      <c r="I46" s="16">
        <v>135853.29999999999</v>
      </c>
      <c r="J46" s="16">
        <v>139710.39999999999</v>
      </c>
      <c r="K46" s="16">
        <v>40946.199999999997</v>
      </c>
      <c r="L46" s="16">
        <v>32260.6</v>
      </c>
    </row>
    <row r="47" spans="1:13" ht="232.5" customHeight="1" x14ac:dyDescent="0.3">
      <c r="A47" s="19"/>
      <c r="B47" s="19"/>
      <c r="C47" s="19"/>
      <c r="D47" s="19"/>
      <c r="E47" s="19"/>
      <c r="F47" s="19"/>
      <c r="G47" s="19"/>
      <c r="H47" s="19"/>
      <c r="I47" s="17"/>
      <c r="J47" s="17"/>
      <c r="K47" s="17"/>
      <c r="L47" s="17"/>
    </row>
    <row r="48" spans="1:13" ht="409.6" customHeight="1" x14ac:dyDescent="0.3">
      <c r="A48" s="18" t="s">
        <v>66</v>
      </c>
      <c r="B48" s="18" t="s">
        <v>67</v>
      </c>
      <c r="C48" s="18" t="s">
        <v>7</v>
      </c>
      <c r="D48" s="18" t="s">
        <v>62</v>
      </c>
      <c r="E48" s="18" t="s">
        <v>18</v>
      </c>
      <c r="F48" s="18"/>
      <c r="G48" s="18" t="s">
        <v>10</v>
      </c>
      <c r="H48" s="18" t="s">
        <v>126</v>
      </c>
      <c r="I48" s="16">
        <v>160301.9</v>
      </c>
      <c r="J48" s="16">
        <v>164285.4</v>
      </c>
      <c r="K48" s="16">
        <v>93717.3</v>
      </c>
      <c r="L48" s="16">
        <v>141146.76999999999</v>
      </c>
    </row>
    <row r="49" spans="1:12" ht="409.5" customHeight="1" x14ac:dyDescent="0.3">
      <c r="A49" s="22"/>
      <c r="B49" s="22"/>
      <c r="C49" s="22"/>
      <c r="D49" s="22"/>
      <c r="E49" s="22"/>
      <c r="F49" s="22"/>
      <c r="G49" s="22"/>
      <c r="H49" s="22"/>
      <c r="I49" s="23"/>
      <c r="J49" s="23"/>
      <c r="K49" s="23"/>
      <c r="L49" s="23"/>
    </row>
    <row r="50" spans="1:12" ht="36" customHeight="1" x14ac:dyDescent="0.3">
      <c r="A50" s="19"/>
      <c r="B50" s="19"/>
      <c r="C50" s="19"/>
      <c r="D50" s="19"/>
      <c r="E50" s="19"/>
      <c r="F50" s="19"/>
      <c r="G50" s="19"/>
      <c r="H50" s="19"/>
      <c r="I50" s="17"/>
      <c r="J50" s="17"/>
      <c r="K50" s="17"/>
      <c r="L50" s="17"/>
    </row>
    <row r="51" spans="1:12" ht="409.5" customHeight="1" x14ac:dyDescent="0.3">
      <c r="A51" s="18" t="s">
        <v>68</v>
      </c>
      <c r="B51" s="18" t="s">
        <v>69</v>
      </c>
      <c r="C51" s="18" t="s">
        <v>7</v>
      </c>
      <c r="D51" s="18" t="s">
        <v>62</v>
      </c>
      <c r="E51" s="18" t="s">
        <v>18</v>
      </c>
      <c r="F51" s="18"/>
      <c r="G51" s="18" t="s">
        <v>10</v>
      </c>
      <c r="H51" s="18" t="s">
        <v>127</v>
      </c>
      <c r="I51" s="16">
        <v>2764</v>
      </c>
      <c r="J51" s="16">
        <v>2764</v>
      </c>
      <c r="K51" s="16">
        <v>0</v>
      </c>
      <c r="L51" s="16">
        <v>2764</v>
      </c>
    </row>
    <row r="52" spans="1:12" ht="68.25" customHeight="1" x14ac:dyDescent="0.3">
      <c r="A52" s="19"/>
      <c r="B52" s="19"/>
      <c r="C52" s="19"/>
      <c r="D52" s="19"/>
      <c r="E52" s="19"/>
      <c r="F52" s="19"/>
      <c r="G52" s="19"/>
      <c r="H52" s="19"/>
      <c r="I52" s="17"/>
      <c r="J52" s="17"/>
      <c r="K52" s="17"/>
      <c r="L52" s="17"/>
    </row>
    <row r="53" spans="1:12" ht="408.75" customHeight="1" x14ac:dyDescent="0.3">
      <c r="A53" s="4" t="s">
        <v>70</v>
      </c>
      <c r="B53" s="7" t="s">
        <v>71</v>
      </c>
      <c r="C53" s="4" t="s">
        <v>7</v>
      </c>
      <c r="D53" s="4" t="s">
        <v>62</v>
      </c>
      <c r="E53" s="4" t="s">
        <v>72</v>
      </c>
      <c r="F53" s="4"/>
      <c r="G53" s="4" t="s">
        <v>10</v>
      </c>
      <c r="H53" s="13" t="s">
        <v>128</v>
      </c>
      <c r="I53" s="8">
        <v>205937.7</v>
      </c>
      <c r="J53" s="8">
        <v>201536.8</v>
      </c>
      <c r="K53" s="8">
        <v>96687</v>
      </c>
      <c r="L53" s="8">
        <v>108079.6</v>
      </c>
    </row>
    <row r="54" spans="1:12" ht="409.5" customHeight="1" x14ac:dyDescent="0.3">
      <c r="A54" s="18" t="s">
        <v>73</v>
      </c>
      <c r="B54" s="18" t="s">
        <v>74</v>
      </c>
      <c r="C54" s="18" t="s">
        <v>7</v>
      </c>
      <c r="D54" s="18" t="s">
        <v>75</v>
      </c>
      <c r="E54" s="18" t="s">
        <v>40</v>
      </c>
      <c r="F54" s="18"/>
      <c r="G54" s="18" t="s">
        <v>10</v>
      </c>
      <c r="H54" s="18" t="s">
        <v>165</v>
      </c>
      <c r="I54" s="16">
        <v>157235.5</v>
      </c>
      <c r="J54" s="16">
        <v>153734.70000000001</v>
      </c>
      <c r="K54" s="16">
        <v>99247.5</v>
      </c>
      <c r="L54" s="16">
        <v>84266.6</v>
      </c>
    </row>
    <row r="55" spans="1:12" ht="208.5" customHeight="1" x14ac:dyDescent="0.3">
      <c r="A55" s="19"/>
      <c r="B55" s="19"/>
      <c r="C55" s="19"/>
      <c r="D55" s="19"/>
      <c r="E55" s="19"/>
      <c r="F55" s="19"/>
      <c r="G55" s="19"/>
      <c r="H55" s="19"/>
      <c r="I55" s="17"/>
      <c r="J55" s="17"/>
      <c r="K55" s="17"/>
      <c r="L55" s="17"/>
    </row>
    <row r="56" spans="1:12" ht="246" customHeight="1" x14ac:dyDescent="0.3">
      <c r="A56" s="4" t="s">
        <v>76</v>
      </c>
      <c r="B56" s="7" t="s">
        <v>77</v>
      </c>
      <c r="C56" s="4" t="s">
        <v>7</v>
      </c>
      <c r="D56" s="4" t="s">
        <v>78</v>
      </c>
      <c r="E56" s="4" t="s">
        <v>79</v>
      </c>
      <c r="F56" s="4"/>
      <c r="G56" s="4" t="s">
        <v>10</v>
      </c>
      <c r="H56" s="13" t="s">
        <v>129</v>
      </c>
      <c r="I56" s="8">
        <v>4031.2</v>
      </c>
      <c r="J56" s="8">
        <v>4031.2</v>
      </c>
      <c r="K56" s="8">
        <v>0</v>
      </c>
      <c r="L56" s="8">
        <v>0</v>
      </c>
    </row>
    <row r="57" spans="1:12" ht="409.5" customHeight="1" x14ac:dyDescent="0.3">
      <c r="A57" s="18" t="s">
        <v>80</v>
      </c>
      <c r="B57" s="18" t="s">
        <v>81</v>
      </c>
      <c r="C57" s="18" t="s">
        <v>7</v>
      </c>
      <c r="D57" s="18" t="s">
        <v>62</v>
      </c>
      <c r="E57" s="18" t="s">
        <v>18</v>
      </c>
      <c r="F57" s="18"/>
      <c r="G57" s="18" t="s">
        <v>10</v>
      </c>
      <c r="H57" s="18" t="s">
        <v>130</v>
      </c>
      <c r="I57" s="16">
        <v>59500</v>
      </c>
      <c r="J57" s="16">
        <v>59500</v>
      </c>
      <c r="K57" s="16">
        <v>0</v>
      </c>
      <c r="L57" s="16">
        <v>4500</v>
      </c>
    </row>
    <row r="58" spans="1:12" ht="307.5" customHeight="1" x14ac:dyDescent="0.3">
      <c r="A58" s="19"/>
      <c r="B58" s="19"/>
      <c r="C58" s="19"/>
      <c r="D58" s="19"/>
      <c r="E58" s="19"/>
      <c r="F58" s="19"/>
      <c r="G58" s="19"/>
      <c r="H58" s="19"/>
      <c r="I58" s="17"/>
      <c r="J58" s="17"/>
      <c r="K58" s="17"/>
      <c r="L58" s="17"/>
    </row>
    <row r="59" spans="1:12" ht="261.75" customHeight="1" x14ac:dyDescent="0.3">
      <c r="A59" s="18" t="s">
        <v>82</v>
      </c>
      <c r="B59" s="18" t="s">
        <v>83</v>
      </c>
      <c r="C59" s="18" t="s">
        <v>7</v>
      </c>
      <c r="D59" s="18" t="s">
        <v>13</v>
      </c>
      <c r="E59" s="18" t="s">
        <v>14</v>
      </c>
      <c r="F59" s="18"/>
      <c r="G59" s="18" t="s">
        <v>10</v>
      </c>
      <c r="H59" s="18" t="s">
        <v>166</v>
      </c>
      <c r="I59" s="16">
        <v>498874.7</v>
      </c>
      <c r="J59" s="16">
        <v>498874.7</v>
      </c>
      <c r="K59" s="16">
        <f>K62+K64+K65</f>
        <v>288556.5</v>
      </c>
      <c r="L59" s="16">
        <f>L62+L64+L65</f>
        <v>242338.5</v>
      </c>
    </row>
    <row r="60" spans="1:12" ht="409.5" customHeight="1" x14ac:dyDescent="0.3">
      <c r="A60" s="22"/>
      <c r="B60" s="22"/>
      <c r="C60" s="22"/>
      <c r="D60" s="22"/>
      <c r="E60" s="22"/>
      <c r="F60" s="22"/>
      <c r="G60" s="22"/>
      <c r="H60" s="22"/>
      <c r="I60" s="23"/>
      <c r="J60" s="23"/>
      <c r="K60" s="23"/>
      <c r="L60" s="23"/>
    </row>
    <row r="61" spans="1:12" ht="243.75" customHeight="1" x14ac:dyDescent="0.3">
      <c r="A61" s="19"/>
      <c r="B61" s="19"/>
      <c r="C61" s="19"/>
      <c r="D61" s="19"/>
      <c r="E61" s="19"/>
      <c r="F61" s="19"/>
      <c r="G61" s="19"/>
      <c r="H61" s="19"/>
      <c r="I61" s="17"/>
      <c r="J61" s="17"/>
      <c r="K61" s="17"/>
      <c r="L61" s="17"/>
    </row>
    <row r="62" spans="1:12" ht="409.6" customHeight="1" x14ac:dyDescent="0.3">
      <c r="A62" s="18" t="s">
        <v>84</v>
      </c>
      <c r="B62" s="18" t="s">
        <v>85</v>
      </c>
      <c r="C62" s="18" t="s">
        <v>7</v>
      </c>
      <c r="D62" s="18" t="s">
        <v>75</v>
      </c>
      <c r="E62" s="18" t="s">
        <v>86</v>
      </c>
      <c r="F62" s="18"/>
      <c r="G62" s="18" t="s">
        <v>10</v>
      </c>
      <c r="H62" s="18" t="s">
        <v>167</v>
      </c>
      <c r="I62" s="16">
        <v>278148.3</v>
      </c>
      <c r="J62" s="16">
        <v>282374.3</v>
      </c>
      <c r="K62" s="16">
        <v>257187.4</v>
      </c>
      <c r="L62" s="16">
        <v>200478.5</v>
      </c>
    </row>
    <row r="63" spans="1:12" ht="121.5" customHeight="1" x14ac:dyDescent="0.3">
      <c r="A63" s="19"/>
      <c r="B63" s="19"/>
      <c r="C63" s="19"/>
      <c r="D63" s="19"/>
      <c r="E63" s="19"/>
      <c r="F63" s="19"/>
      <c r="G63" s="19"/>
      <c r="H63" s="19"/>
      <c r="I63" s="17"/>
      <c r="J63" s="17"/>
      <c r="K63" s="17"/>
      <c r="L63" s="17"/>
    </row>
    <row r="64" spans="1:12" ht="261" customHeight="1" x14ac:dyDescent="0.3">
      <c r="A64" s="4" t="s">
        <v>87</v>
      </c>
      <c r="B64" s="7" t="s">
        <v>88</v>
      </c>
      <c r="C64" s="4" t="s">
        <v>7</v>
      </c>
      <c r="D64" s="4" t="s">
        <v>75</v>
      </c>
      <c r="E64" s="4" t="s">
        <v>18</v>
      </c>
      <c r="F64" s="4"/>
      <c r="G64" s="4" t="s">
        <v>10</v>
      </c>
      <c r="H64" s="13" t="s">
        <v>131</v>
      </c>
      <c r="I64" s="8">
        <v>15726</v>
      </c>
      <c r="J64" s="8">
        <v>11500</v>
      </c>
      <c r="K64" s="8">
        <v>0</v>
      </c>
      <c r="L64" s="8">
        <v>6360</v>
      </c>
    </row>
    <row r="65" spans="1:12" ht="408.75" customHeight="1" x14ac:dyDescent="0.3">
      <c r="A65" s="18" t="s">
        <v>89</v>
      </c>
      <c r="B65" s="18" t="s">
        <v>90</v>
      </c>
      <c r="C65" s="18" t="s">
        <v>7</v>
      </c>
      <c r="D65" s="18" t="s">
        <v>45</v>
      </c>
      <c r="E65" s="18" t="s">
        <v>18</v>
      </c>
      <c r="F65" s="18"/>
      <c r="G65" s="18" t="s">
        <v>10</v>
      </c>
      <c r="H65" s="18" t="s">
        <v>132</v>
      </c>
      <c r="I65" s="16">
        <v>205000.4</v>
      </c>
      <c r="J65" s="16">
        <v>205000.4</v>
      </c>
      <c r="K65" s="16">
        <v>31369.1</v>
      </c>
      <c r="L65" s="16">
        <v>35500</v>
      </c>
    </row>
    <row r="66" spans="1:12" ht="303.75" customHeight="1" x14ac:dyDescent="0.3">
      <c r="A66" s="19"/>
      <c r="B66" s="19"/>
      <c r="C66" s="19"/>
      <c r="D66" s="19"/>
      <c r="E66" s="19"/>
      <c r="F66" s="19"/>
      <c r="G66" s="19"/>
      <c r="H66" s="19"/>
      <c r="I66" s="17"/>
      <c r="J66" s="17"/>
      <c r="K66" s="17"/>
      <c r="L66" s="17"/>
    </row>
    <row r="67" spans="1:12" ht="174.75" customHeight="1" x14ac:dyDescent="0.3">
      <c r="A67" s="4" t="s">
        <v>91</v>
      </c>
      <c r="B67" s="7" t="s">
        <v>92</v>
      </c>
      <c r="C67" s="4" t="s">
        <v>7</v>
      </c>
      <c r="D67" s="4" t="s">
        <v>13</v>
      </c>
      <c r="E67" s="4" t="s">
        <v>18</v>
      </c>
      <c r="F67" s="4"/>
      <c r="G67" s="4" t="s">
        <v>10</v>
      </c>
      <c r="H67" s="13" t="s">
        <v>133</v>
      </c>
      <c r="I67" s="8">
        <v>218179.4</v>
      </c>
      <c r="J67" s="8">
        <v>12229.7</v>
      </c>
      <c r="K67" s="8">
        <f>K68+K69+K70+K71</f>
        <v>172699.8</v>
      </c>
      <c r="L67" s="8">
        <f>L68+L69+L70+L71</f>
        <v>413695.44999999995</v>
      </c>
    </row>
    <row r="68" spans="1:12" ht="212.25" customHeight="1" x14ac:dyDescent="0.3">
      <c r="A68" s="4" t="s">
        <v>93</v>
      </c>
      <c r="B68" s="7" t="s">
        <v>94</v>
      </c>
      <c r="C68" s="4" t="s">
        <v>7</v>
      </c>
      <c r="D68" s="4" t="s">
        <v>17</v>
      </c>
      <c r="E68" s="4" t="s">
        <v>95</v>
      </c>
      <c r="F68" s="4"/>
      <c r="G68" s="4" t="s">
        <v>10</v>
      </c>
      <c r="H68" s="13" t="s">
        <v>168</v>
      </c>
      <c r="I68" s="8">
        <v>178172.37</v>
      </c>
      <c r="J68" s="8">
        <v>12229.7</v>
      </c>
      <c r="K68" s="8">
        <v>113305.4</v>
      </c>
      <c r="L68" s="8">
        <v>330503.11</v>
      </c>
    </row>
    <row r="69" spans="1:12" ht="166.5" customHeight="1" x14ac:dyDescent="0.3">
      <c r="A69" s="4" t="s">
        <v>96</v>
      </c>
      <c r="B69" s="7" t="s">
        <v>97</v>
      </c>
      <c r="C69" s="4" t="s">
        <v>7</v>
      </c>
      <c r="D69" s="4" t="s">
        <v>54</v>
      </c>
      <c r="E69" s="4" t="s">
        <v>98</v>
      </c>
      <c r="F69" s="4"/>
      <c r="G69" s="4" t="s">
        <v>10</v>
      </c>
      <c r="H69" s="13" t="s">
        <v>134</v>
      </c>
      <c r="I69" s="8">
        <v>0</v>
      </c>
      <c r="J69" s="8">
        <v>0</v>
      </c>
      <c r="K69" s="8">
        <v>22077.599999999999</v>
      </c>
      <c r="L69" s="8">
        <v>28330.98</v>
      </c>
    </row>
    <row r="70" spans="1:12" ht="279.75" customHeight="1" x14ac:dyDescent="0.3">
      <c r="A70" s="4" t="s">
        <v>99</v>
      </c>
      <c r="B70" s="7" t="s">
        <v>100</v>
      </c>
      <c r="C70" s="4" t="s">
        <v>7</v>
      </c>
      <c r="D70" s="4" t="s">
        <v>62</v>
      </c>
      <c r="E70" s="4" t="s">
        <v>98</v>
      </c>
      <c r="F70" s="4"/>
      <c r="G70" s="4" t="s">
        <v>10</v>
      </c>
      <c r="H70" s="13" t="s">
        <v>135</v>
      </c>
      <c r="I70" s="8">
        <v>15975</v>
      </c>
      <c r="J70" s="8">
        <v>0</v>
      </c>
      <c r="K70" s="8">
        <v>23282.3</v>
      </c>
      <c r="L70" s="8">
        <v>36366.75</v>
      </c>
    </row>
    <row r="71" spans="1:12" ht="263.25" customHeight="1" x14ac:dyDescent="0.3">
      <c r="A71" s="4" t="s">
        <v>101</v>
      </c>
      <c r="B71" s="7" t="s">
        <v>102</v>
      </c>
      <c r="C71" s="4" t="s">
        <v>7</v>
      </c>
      <c r="D71" s="4" t="s">
        <v>103</v>
      </c>
      <c r="E71" s="4" t="s">
        <v>98</v>
      </c>
      <c r="F71" s="4"/>
      <c r="G71" s="4" t="s">
        <v>10</v>
      </c>
      <c r="H71" s="13" t="s">
        <v>136</v>
      </c>
      <c r="I71" s="8">
        <v>24032.03</v>
      </c>
      <c r="J71" s="8">
        <v>0</v>
      </c>
      <c r="K71" s="8">
        <v>14034.5</v>
      </c>
      <c r="L71" s="8">
        <v>18494.61</v>
      </c>
    </row>
    <row r="72" spans="1:12" ht="409.5" customHeight="1" x14ac:dyDescent="0.3">
      <c r="A72" s="18" t="s">
        <v>104</v>
      </c>
      <c r="B72" s="18" t="s">
        <v>105</v>
      </c>
      <c r="C72" s="18" t="s">
        <v>7</v>
      </c>
      <c r="D72" s="18"/>
      <c r="E72" s="18" t="s">
        <v>14</v>
      </c>
      <c r="F72" s="18"/>
      <c r="G72" s="18" t="s">
        <v>10</v>
      </c>
      <c r="H72" s="18" t="s">
        <v>137</v>
      </c>
      <c r="I72" s="16">
        <v>180000</v>
      </c>
      <c r="J72" s="16">
        <v>180000</v>
      </c>
      <c r="K72" s="16">
        <f>K74</f>
        <v>91891</v>
      </c>
      <c r="L72" s="16">
        <f>L74</f>
        <v>87450.3</v>
      </c>
    </row>
    <row r="73" spans="1:12" ht="101.25" customHeight="1" x14ac:dyDescent="0.3">
      <c r="A73" s="19"/>
      <c r="B73" s="19"/>
      <c r="C73" s="19"/>
      <c r="D73" s="19"/>
      <c r="E73" s="19"/>
      <c r="F73" s="19"/>
      <c r="G73" s="19"/>
      <c r="H73" s="19"/>
      <c r="I73" s="17"/>
      <c r="J73" s="17"/>
      <c r="K73" s="17"/>
      <c r="L73" s="17"/>
    </row>
    <row r="74" spans="1:12" ht="349.5" customHeight="1" x14ac:dyDescent="0.3">
      <c r="A74" s="20" t="s">
        <v>106</v>
      </c>
      <c r="B74" s="20" t="s">
        <v>107</v>
      </c>
      <c r="C74" s="20" t="s">
        <v>7</v>
      </c>
      <c r="D74" s="20" t="s">
        <v>27</v>
      </c>
      <c r="E74" s="20" t="s">
        <v>18</v>
      </c>
      <c r="F74" s="20"/>
      <c r="G74" s="20" t="s">
        <v>10</v>
      </c>
      <c r="H74" s="20" t="s">
        <v>138</v>
      </c>
      <c r="I74" s="21">
        <v>180000</v>
      </c>
      <c r="J74" s="21">
        <v>180000</v>
      </c>
      <c r="K74" s="21">
        <v>91891</v>
      </c>
      <c r="L74" s="21">
        <v>87450.3</v>
      </c>
    </row>
    <row r="75" spans="1:12" ht="409.5" customHeight="1" x14ac:dyDescent="0.3">
      <c r="A75" s="20"/>
      <c r="B75" s="20"/>
      <c r="C75" s="20"/>
      <c r="D75" s="20"/>
      <c r="E75" s="20"/>
      <c r="F75" s="20"/>
      <c r="G75" s="20"/>
      <c r="H75" s="20"/>
      <c r="I75" s="21"/>
      <c r="J75" s="21"/>
      <c r="K75" s="21"/>
      <c r="L75" s="21"/>
    </row>
    <row r="76" spans="1:12" ht="188.25" customHeight="1" x14ac:dyDescent="0.3">
      <c r="A76" s="20"/>
      <c r="B76" s="20"/>
      <c r="C76" s="20"/>
      <c r="D76" s="20"/>
      <c r="E76" s="20"/>
      <c r="F76" s="20"/>
      <c r="G76" s="20"/>
      <c r="H76" s="20"/>
      <c r="I76" s="21"/>
      <c r="J76" s="21"/>
      <c r="K76" s="21"/>
      <c r="L76" s="21"/>
    </row>
  </sheetData>
  <mergeCells count="208">
    <mergeCell ref="A8:L8"/>
    <mergeCell ref="C24:L24"/>
    <mergeCell ref="C25:L25"/>
    <mergeCell ref="H12:H14"/>
    <mergeCell ref="A12:A14"/>
    <mergeCell ref="B12:B14"/>
    <mergeCell ref="J21:J23"/>
    <mergeCell ref="K21:K23"/>
    <mergeCell ref="L21:L23"/>
    <mergeCell ref="L12:L14"/>
    <mergeCell ref="K12:K14"/>
    <mergeCell ref="K16:K20"/>
    <mergeCell ref="L16:L20"/>
    <mergeCell ref="A21:A23"/>
    <mergeCell ref="B21:B23"/>
    <mergeCell ref="A17:A20"/>
    <mergeCell ref="B16:B20"/>
    <mergeCell ref="A7:L7"/>
    <mergeCell ref="A1:L1"/>
    <mergeCell ref="A2:L2"/>
    <mergeCell ref="A3:L3"/>
    <mergeCell ref="A4:A5"/>
    <mergeCell ref="B4:B5"/>
    <mergeCell ref="C4:C5"/>
    <mergeCell ref="D4:D5"/>
    <mergeCell ref="E4:E5"/>
    <mergeCell ref="F4:F5"/>
    <mergeCell ref="G4:G5"/>
    <mergeCell ref="H4:H5"/>
    <mergeCell ref="I4:K4"/>
    <mergeCell ref="L4:L5"/>
    <mergeCell ref="J65:J66"/>
    <mergeCell ref="K65:K66"/>
    <mergeCell ref="L65:L66"/>
    <mergeCell ref="H65:H66"/>
    <mergeCell ref="A65:A66"/>
    <mergeCell ref="B65:B66"/>
    <mergeCell ref="D65:D66"/>
    <mergeCell ref="E65:E66"/>
    <mergeCell ref="F65:F66"/>
    <mergeCell ref="G65:G66"/>
    <mergeCell ref="C65:C66"/>
    <mergeCell ref="I65:I66"/>
    <mergeCell ref="J40:J44"/>
    <mergeCell ref="C12:C14"/>
    <mergeCell ref="D12:D14"/>
    <mergeCell ref="E12:E14"/>
    <mergeCell ref="F12:F14"/>
    <mergeCell ref="G12:G14"/>
    <mergeCell ref="I12:I14"/>
    <mergeCell ref="J12:J14"/>
    <mergeCell ref="J16:J20"/>
    <mergeCell ref="H21:H23"/>
    <mergeCell ref="C21:C23"/>
    <mergeCell ref="D21:D23"/>
    <mergeCell ref="E21:E23"/>
    <mergeCell ref="F21:F23"/>
    <mergeCell ref="G21:G23"/>
    <mergeCell ref="I21:I23"/>
    <mergeCell ref="H16:H20"/>
    <mergeCell ref="C16:C20"/>
    <mergeCell ref="D16:D20"/>
    <mergeCell ref="E16:E20"/>
    <mergeCell ref="F16:F20"/>
    <mergeCell ref="G16:G20"/>
    <mergeCell ref="I16:I20"/>
    <mergeCell ref="G51:G52"/>
    <mergeCell ref="H51:H52"/>
    <mergeCell ref="I51:I52"/>
    <mergeCell ref="A46:A47"/>
    <mergeCell ref="B46:B47"/>
    <mergeCell ref="C46:C47"/>
    <mergeCell ref="D46:D47"/>
    <mergeCell ref="E46:E47"/>
    <mergeCell ref="F46:F47"/>
    <mergeCell ref="G46:G47"/>
    <mergeCell ref="I46:I47"/>
    <mergeCell ref="G57:G58"/>
    <mergeCell ref="H57:H58"/>
    <mergeCell ref="I57:I58"/>
    <mergeCell ref="K46:K47"/>
    <mergeCell ref="L46:L47"/>
    <mergeCell ref="H46:H47"/>
    <mergeCell ref="A54:A55"/>
    <mergeCell ref="B54:B55"/>
    <mergeCell ref="C54:C55"/>
    <mergeCell ref="D54:D55"/>
    <mergeCell ref="E54:E55"/>
    <mergeCell ref="F54:F55"/>
    <mergeCell ref="G54:G55"/>
    <mergeCell ref="H54:H55"/>
    <mergeCell ref="I54:I55"/>
    <mergeCell ref="J54:J55"/>
    <mergeCell ref="K54:K55"/>
    <mergeCell ref="L54:L55"/>
    <mergeCell ref="A51:A52"/>
    <mergeCell ref="B51:B52"/>
    <mergeCell ref="C51:C52"/>
    <mergeCell ref="D51:D52"/>
    <mergeCell ref="E51:E52"/>
    <mergeCell ref="F51:F52"/>
    <mergeCell ref="K27:K29"/>
    <mergeCell ref="L27:L29"/>
    <mergeCell ref="A30:A31"/>
    <mergeCell ref="B30:B31"/>
    <mergeCell ref="C30:C31"/>
    <mergeCell ref="D30:D31"/>
    <mergeCell ref="E30:E31"/>
    <mergeCell ref="F30:F31"/>
    <mergeCell ref="G30:G31"/>
    <mergeCell ref="H30:H31"/>
    <mergeCell ref="J30:J31"/>
    <mergeCell ref="K30:K31"/>
    <mergeCell ref="L30:L31"/>
    <mergeCell ref="A27:A29"/>
    <mergeCell ref="B27:B29"/>
    <mergeCell ref="C27:C29"/>
    <mergeCell ref="D27:D29"/>
    <mergeCell ref="E27:E29"/>
    <mergeCell ref="F27:F29"/>
    <mergeCell ref="G27:G29"/>
    <mergeCell ref="I27:I29"/>
    <mergeCell ref="J27:J29"/>
    <mergeCell ref="H27:H29"/>
    <mergeCell ref="K40:K44"/>
    <mergeCell ref="L40:L44"/>
    <mergeCell ref="H48:H50"/>
    <mergeCell ref="A48:A50"/>
    <mergeCell ref="B48:B50"/>
    <mergeCell ref="C48:C50"/>
    <mergeCell ref="D48:D50"/>
    <mergeCell ref="E48:E50"/>
    <mergeCell ref="F48:F50"/>
    <mergeCell ref="G48:G50"/>
    <mergeCell ref="I48:I50"/>
    <mergeCell ref="J48:J50"/>
    <mergeCell ref="K48:K50"/>
    <mergeCell ref="L48:L50"/>
    <mergeCell ref="J46:J47"/>
    <mergeCell ref="A40:A44"/>
    <mergeCell ref="B40:B44"/>
    <mergeCell ref="C40:C44"/>
    <mergeCell ref="D40:D44"/>
    <mergeCell ref="E40:E44"/>
    <mergeCell ref="F40:F44"/>
    <mergeCell ref="G40:G44"/>
    <mergeCell ref="H40:H44"/>
    <mergeCell ref="I40:I44"/>
    <mergeCell ref="J51:J52"/>
    <mergeCell ref="K51:K52"/>
    <mergeCell ref="L51:L52"/>
    <mergeCell ref="A59:A61"/>
    <mergeCell ref="B59:B61"/>
    <mergeCell ref="C59:C61"/>
    <mergeCell ref="D59:D61"/>
    <mergeCell ref="E59:E61"/>
    <mergeCell ref="F59:F61"/>
    <mergeCell ref="G59:G61"/>
    <mergeCell ref="H59:H61"/>
    <mergeCell ref="I59:I61"/>
    <mergeCell ref="J59:J61"/>
    <mergeCell ref="K59:K61"/>
    <mergeCell ref="L59:L61"/>
    <mergeCell ref="J57:J58"/>
    <mergeCell ref="K57:K58"/>
    <mergeCell ref="L57:L58"/>
    <mergeCell ref="A57:A58"/>
    <mergeCell ref="B57:B58"/>
    <mergeCell ref="C57:C58"/>
    <mergeCell ref="D57:D58"/>
    <mergeCell ref="E57:E58"/>
    <mergeCell ref="F57:F58"/>
    <mergeCell ref="A74:A76"/>
    <mergeCell ref="B74:B76"/>
    <mergeCell ref="C74:C76"/>
    <mergeCell ref="D74:D76"/>
    <mergeCell ref="A72:A73"/>
    <mergeCell ref="B72:B73"/>
    <mergeCell ref="C72:C73"/>
    <mergeCell ref="D72:D73"/>
    <mergeCell ref="E72:E73"/>
    <mergeCell ref="J72:J73"/>
    <mergeCell ref="K72:K73"/>
    <mergeCell ref="L72:L73"/>
    <mergeCell ref="H74:H76"/>
    <mergeCell ref="E74:E76"/>
    <mergeCell ref="F74:F76"/>
    <mergeCell ref="G74:G76"/>
    <mergeCell ref="I74:I76"/>
    <mergeCell ref="J74:J76"/>
    <mergeCell ref="K74:K76"/>
    <mergeCell ref="L74:L76"/>
    <mergeCell ref="F72:F73"/>
    <mergeCell ref="G72:G73"/>
    <mergeCell ref="H72:H73"/>
    <mergeCell ref="I72:I73"/>
    <mergeCell ref="J62:J63"/>
    <mergeCell ref="K62:K63"/>
    <mergeCell ref="L62:L63"/>
    <mergeCell ref="A62:A63"/>
    <mergeCell ref="B62:B63"/>
    <mergeCell ref="C62:C63"/>
    <mergeCell ref="D62:D63"/>
    <mergeCell ref="E62:E63"/>
    <mergeCell ref="F62:F63"/>
    <mergeCell ref="G62:G63"/>
    <mergeCell ref="H62:H63"/>
    <mergeCell ref="I62:I63"/>
  </mergeCells>
  <pageMargins left="0" right="0" top="0" bottom="0" header="0.31496062992125984" footer="0"/>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Киселева Светлана Михайловна</dc:creator>
  <cp:lastModifiedBy>Дмитриенко Людмила Павловна</cp:lastModifiedBy>
  <cp:lastPrinted>2019-10-14T07:30:29Z</cp:lastPrinted>
  <dcterms:created xsi:type="dcterms:W3CDTF">2019-08-20T13:47:17Z</dcterms:created>
  <dcterms:modified xsi:type="dcterms:W3CDTF">2020-02-03T11:03:01Z</dcterms:modified>
</cp:coreProperties>
</file>