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1350" windowWidth="24240" windowHeight="10095"/>
  </bookViews>
  <sheets>
    <sheet name="Таблица 15" sheetId="1" r:id="rId1"/>
  </sheets>
  <definedNames>
    <definedName name="_xlnm.Print_Titles" localSheetId="0">'Таблица 15'!$4:$6</definedName>
    <definedName name="_xlnm.Print_Area" localSheetId="0">'Таблица 15'!$A$1:$L$131</definedName>
  </definedNames>
  <calcPr calcId="145621"/>
</workbook>
</file>

<file path=xl/calcChain.xml><?xml version="1.0" encoding="utf-8"?>
<calcChain xmlns="http://schemas.openxmlformats.org/spreadsheetml/2006/main">
  <c r="I25" i="1" l="1"/>
  <c r="L46" i="1" l="1"/>
  <c r="L122" i="1"/>
  <c r="K122" i="1"/>
  <c r="I122" i="1"/>
  <c r="L113" i="1"/>
  <c r="K113" i="1"/>
  <c r="I113" i="1"/>
  <c r="L99" i="1"/>
  <c r="K99" i="1"/>
  <c r="I99" i="1"/>
  <c r="L71" i="1"/>
  <c r="K71" i="1"/>
  <c r="I71" i="1"/>
  <c r="L58" i="1"/>
  <c r="K58" i="1"/>
  <c r="I58" i="1"/>
  <c r="K46" i="1"/>
  <c r="I46" i="1"/>
  <c r="L25" i="1"/>
  <c r="K25" i="1"/>
  <c r="L9" i="1"/>
  <c r="K9" i="1"/>
  <c r="I9" i="1"/>
  <c r="L8" i="1" l="1"/>
  <c r="K8" i="1"/>
  <c r="I8" i="1"/>
</calcChain>
</file>

<file path=xl/sharedStrings.xml><?xml version="1.0" encoding="utf-8"?>
<sst xmlns="http://schemas.openxmlformats.org/spreadsheetml/2006/main" count="562" uniqueCount="262">
  <si>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</si>
  <si>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</si>
  <si>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</si>
  <si>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</si>
  <si>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</si>
  <si>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</si>
  <si>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</si>
  <si>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</si>
  <si>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</si>
  <si>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</si>
  <si>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</si>
  <si>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</si>
  <si>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31.12.2022</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</si>
  <si>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</si>
  <si>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</si>
  <si>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</si>
  <si>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</si>
  <si>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29.04.2020</t>
  </si>
  <si>
    <t>9.1.1.7</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</si>
  <si>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</si>
  <si>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</si>
  <si>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</si>
  <si>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</si>
  <si>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9.1.2.1</t>
  </si>
  <si>
    <t>Контрольное событие 9.1.2.1 Подготовлен отчет о результатах выполнения Плана научно-исследовательских работ Росстата на 2019 год</t>
  </si>
  <si>
    <t>17.02.2020</t>
  </si>
  <si>
    <t>13.02.2020</t>
  </si>
  <si>
    <t>9.1.3</t>
  </si>
  <si>
    <t>Мероприятие 9.1.3 Организация работы по сбору, обработке и распространению официальной статистической информации</t>
  </si>
  <si>
    <t>Остапенко Г.А.,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</si>
  <si>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</si>
  <si>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</si>
  <si>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</si>
  <si>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</si>
  <si>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</si>
  <si>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</si>
  <si>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</si>
  <si>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</si>
  <si>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</si>
  <si>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</si>
  <si>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9.2.2.1</t>
  </si>
  <si>
    <t>Контрольное событие 9.2.2.1 Доведены субвенции до органов исполнительной власти субъектов Российской Федерации уполномоченных по вопросам подготовки, проведения и подведения итогов Всероссийской переписи населения 2020 года</t>
  </si>
  <si>
    <t>12.03.2020</t>
  </si>
  <si>
    <t>9.2.2.2</t>
  </si>
  <si>
    <t>Контрольное событие 9.2.2.2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</si>
  <si>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30.04.2020</t>
  </si>
  <si>
    <t>22.04.2020</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</si>
  <si>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</si>
  <si>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</si>
  <si>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</si>
  <si>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</si>
  <si>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</si>
  <si>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</si>
  <si>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</si>
  <si>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</si>
  <si>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</si>
  <si>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</si>
  <si>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</si>
  <si>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</si>
  <si>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</si>
  <si>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</si>
  <si>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</si>
  <si>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</si>
  <si>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</si>
  <si>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</si>
  <si>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</si>
  <si>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</si>
  <si>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</si>
  <si>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</si>
  <si>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</si>
  <si>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</si>
  <si>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</si>
  <si>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</si>
  <si>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</si>
  <si>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</si>
  <si>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</si>
  <si>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</si>
  <si>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</si>
  <si>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</si>
  <si>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</si>
  <si>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9.5.3.1</t>
  </si>
  <si>
    <t>Контрольное событие 9.5.3.1 Утвержден приказ Росстата о Календарном плане подготовки, проведения  и обработки Комплексного наблюдения условий жизни населения на 2020 год</t>
  </si>
  <si>
    <t>9.5.4</t>
  </si>
  <si>
    <t>Мероприятие 9.5.4 Организация и проведение выборочного наблюдения использования суточного фонда времени населением</t>
  </si>
  <si>
    <t>9.5.4.1</t>
  </si>
  <si>
    <t>Контрольное событие 9.5.4.1 Опубликованы итоги выборочного наблюдения использования суточного фонда времени населением 2019 года</t>
  </si>
  <si>
    <t>включено в ведомственный план; включено в план реализации государственной программы</t>
  </si>
  <si>
    <t>9.5.5</t>
  </si>
  <si>
    <t>Мероприятие 9.5.5 Организация и проведение выборочного наблюдения  участия населения в непрерывном образовании</t>
  </si>
  <si>
    <t>Зайнуллина З.Ж., Начальник Управления статистики труда, Федеральная служба государственной статистики</t>
  </si>
  <si>
    <t>31.12.2020</t>
  </si>
  <si>
    <t>9.5.5.1</t>
  </si>
  <si>
    <t>Контрольное событие 9.5.5.1 Утвержден приказ Росстата о Календарном плане подготовки и проведения выборочного наблюдения участия населения в непрерывном образовании 2020 года</t>
  </si>
  <si>
    <t>28.02.2020</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</si>
  <si>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</si>
  <si>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</si>
  <si>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</si>
  <si>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30.04.2022</t>
  </si>
  <si>
    <t>9.5.6.1</t>
  </si>
  <si>
    <t>Контрольное событие 9.5.6.1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2019 году</t>
  </si>
  <si>
    <t>15.04.2020</t>
  </si>
  <si>
    <t>31.03.2020</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</si>
  <si>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</si>
  <si>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</si>
  <si>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9.5.9.1</t>
  </si>
  <si>
    <t>Контрольное событие 9.5.9.1 Опубликованы статистические данные, характеризующие уровень занятости женщин, имеющих детей дошкольного возраста</t>
  </si>
  <si>
    <t>отражает результат выполнения мероприятий приоритетных национальных проектов; включено в ведомственный план; включено в план реализации государственной программы</t>
  </si>
  <si>
    <t>30.03.2020</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</si>
  <si>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</si>
  <si>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</si>
  <si>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</si>
  <si>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</si>
  <si>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</si>
  <si>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9.6.1.1</t>
  </si>
  <si>
    <t>Контрольное событие 9.6.1.1 Опубликованы итоги выборочных обследований рабочей силы</t>
  </si>
  <si>
    <t>включено в план реализации государственной программы; включено в ведомственный план</t>
  </si>
  <si>
    <t>25.03.2020</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</si>
  <si>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</si>
  <si>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</si>
  <si>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</si>
  <si>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</si>
  <si>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включено в план реализации государственной программы; включено в ведомственный план</t>
  </si>
  <si>
    <t>10.03.2020</t>
  </si>
  <si>
    <t>05.02.2020</t>
  </si>
  <si>
    <t>9.6.3</t>
  </si>
  <si>
    <t>Мероприятие 9.6.3 Подготовка, проведение и обработка итогов выборочного наблюдения за деятельностью хозяйств населения</t>
  </si>
  <si>
    <t>9.6.3.1</t>
  </si>
  <si>
    <t>Контрольное событие 9.6.3.1 Опубликованы итоги федеральных статистических наблюдений о производстве сельскохозяйственной продукции</t>
  </si>
  <si>
    <t>28.05.2020</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</si>
  <si>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</si>
  <si>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</si>
  <si>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</si>
  <si>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 в части Системы природно-экономического учета</t>
  </si>
  <si>
    <t>9.7.1.1</t>
  </si>
  <si>
    <t>Контрольное событие 9.7.1.1 Разработаны методологические подходы по поэтапному внедрению в статистическую практику приоритетных счетов Системы природно-экономического учета</t>
  </si>
  <si>
    <t>27.01.2020</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</si>
  <si>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</si>
  <si>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</si>
  <si>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</si>
  <si>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</si>
  <si>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</si>
  <si>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</si>
  <si>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</si>
  <si>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</si>
  <si>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</si>
  <si>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</si>
  <si>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</si>
  <si>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</si>
  <si>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</si>
  <si>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</si>
  <si>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</si>
  <si>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</si>
  <si>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</si>
  <si>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</si>
  <si>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</si>
  <si>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</si>
  <si>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</si>
  <si>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</si>
  <si>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</si>
  <si>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</si>
  <si>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</si>
  <si>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</si>
  <si>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</si>
  <si>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Предусмотрено ГП</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</si>
  <si>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</si>
  <si>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</si>
  <si>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</si>
  <si>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</si>
  <si>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</si>
  <si>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</si>
  <si>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</si>
  <si>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</si>
  <si>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</si>
  <si>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</si>
  <si>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</si>
  <si>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</si>
  <si>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</si>
  <si>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9.2.2.3</t>
  </si>
  <si>
    <t>Контрольное событие 9.2.2.3 Внесен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</si>
  <si>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Пушкин В.М., Директор Департамента развития цифровой экономики, Министерство экономического развития Российской Федерации</t>
  </si>
  <si>
    <t>01.06.2020</t>
  </si>
  <si>
    <t>9.3.1.5</t>
  </si>
  <si>
    <t>Контрольное событие 9.3.1.5 Внесен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t>
  </si>
  <si>
    <t>включено в иной план</t>
  </si>
  <si>
    <t>30.06.2020</t>
  </si>
  <si>
    <t>9.1.1.16</t>
  </si>
  <si>
    <t>Контрольное событие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t>
  </si>
  <si>
    <t>Васильченко Ю.Л. (Федеральная служба государственной статистики), Начальник Управления национальной системы управления данными государственной статистики</t>
  </si>
  <si>
    <t>Контрольное событие 9.Р3.1.1. Разработан статистический инструментарий выборочного наблюдения состояния здоровья населения</t>
  </si>
  <si>
    <t>9.Р3.1.1</t>
  </si>
  <si>
    <t xml:space="preserve">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07.05.2012 № 596-606 важнейших целевых показателей, отражает результат выполнения мероприятий приоритетных национальных проектов
</t>
  </si>
  <si>
    <t>Никитина С.Ю. (Федеральная служба государственной статистики), Начальник Управления статистики населения и здравоохранения</t>
  </si>
  <si>
    <t>Контрольное событие 9.2.2.4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устанавливающий порядок подведения итогов Всероссийской переписи населения 2020 года</t>
  </si>
  <si>
    <t>9.2.2.4</t>
  </si>
  <si>
    <t>28.08.2020</t>
  </si>
  <si>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Росстата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Доведены средства до территориальных органов Росстата на оплату командировочных расходов.
</t>
  </si>
  <si>
    <t>Мероприятие 9.4.2:Контрольное событие 9.4.2.1.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сентября на октябрь текущего года в соответствии с приказом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в связи со сложившейся эпидемиологической обстановкой.</t>
  </si>
  <si>
    <t>9.4.2.1</t>
  </si>
  <si>
    <t>Плановые проектные документы (План закупок, План реализации и Бюджет Проекта) на 2020 год, а также и Отчет об исполнении Плана закупок и Плана реализации за 2019 год согласованы с Минэкономразвития России и Минфином России, утверждены МКС и руководителем Росстата 18.03.2020. В отчетном периоде осуществлялась текущая работа по проведению конкурсных процедур в соответствии с Планом закупок Проекта, а также взаимодействие с Всемирным банком по вопросу продления Проекта РСГС-2.</t>
  </si>
  <si>
    <t>Наименование государственной программы: Экономическое развитие и инновационная экономика.                                                    Отчетный период IV квартал 2020 г.</t>
  </si>
  <si>
    <t>9.2.2.5</t>
  </si>
  <si>
    <t>Контрольное событие 9.2.2.5. Внесен в Правительство Российской Федерации проект постановления Правительства Российской Федерации, устанавливающий порядок подведения итогов Всероссийской переписи населения 2020 года</t>
  </si>
  <si>
    <t>Пушкин В.М. (Министерство экономического развития Российской Федерации), Директор Департамента развития цифровой экономики</t>
  </si>
  <si>
    <t>9.5.2.2</t>
  </si>
  <si>
    <t>Контрольное событие 9.5.2.2. Утвержден приказ Росстата о Календарном плане подготовки, проведения  и обработки Выборочного наблюдения доходов населения и участия в социальных программах 2021 года</t>
  </si>
  <si>
    <t>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2020-2021гг.</t>
  </si>
  <si>
    <t>Контрольное событие 9.4.2.1  Проведен обучающий семинар по теме: "Качество структурного обследования предприятий как информационной основы разработки таблиц затраты-выпуск"</t>
  </si>
  <si>
    <t>30.09.2020</t>
  </si>
  <si>
    <t>Фролова Е.Б., Начальник Управления статистики уровня жизни и обследования домашних хозяйств, Федеральная служба государственной статистики</t>
  </si>
  <si>
    <t xml:space="preserve">Мероприятие 9.1.1 Контрольное событие 9.1.1.16. 
Выполнение контрольного события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 целессобразно после перевода государственной информационной системы «Цифровая аналитическая платформа предоставления статистических данных» (далее - ГИС ЦАП) в промышленную эксплуатацию в июне 2021 года в соответствии с календарными планами выполнения работ по государственным контрактам на выполнение работ по проектированию, разработке, апробации и вводу в эксплуатацию компонентов ГИС ЦАП: от 13.08.2019 № 56-ИКТ/242-2019-2021/НИИ"ВОСХОД"-1; от 12.08.2019 № 58-ИКТ/242-2019-2021/ООО"НЦИ"-1; от 12.08.2019 № 59-ИКТ/242-2019-2021/НИИ"ВОСХОД"-2; от 13.08.2019 № 60-ИКТ/242-2019-2021/НИИ"ВОСХОД"-3.
До ввода ГИС ЦАП в промышленную эксплуатацию в системе отсутствует информационное наполнение, необходимое для разработки и апробации методики.
Разработка методики оценки отчетной нагрузки на респондентов и ее нормирования (далее – Методика) должна основываться на результатах научно-исследовательской работы «Разработка рекомендаций по оценке отчетной нагрузки на респондентов и ее нормированию» (далее – НИР). Однако результаты проведенной к настоящему времени НИР не позволяют в полной мере алгоритмизировать расчет плановой и фактической отчетной нагрузки в автоматизированном режиме.
Разработку и апробацию Методики возможно выполнить, используя результаты эксплуатации государственной информационной системы «Цифровая аналитическая платформа предоставления статистических данных» (далее – ГИС ЦАП). 
На этапе опытной эксплуатации программно-технологических компонентов ГИС ЦАП (срок окончания – 31.07.2020) разработка и апробация Методики не представилась возможной из-за отсутствия необходимого информационного наполнения ГИС ЦАП.
Разработку Методики планируется осуществить после перевода ГИС ЦАП в промышленную эксплуатацию с соответствующим наполнением системы информацией, необходимой для разработки и апробации Методики. 
Срок выполнения указанного мероприятия – III квартал 2021 года.
</t>
  </si>
  <si>
    <t xml:space="preserve">Разработку методики оценки отчетной нагрузки на респондентов и ее нормирования планируется осуществить после перевода  ГИС ЦАП в промышленную эксплуатацию с соответствующим наполнением системы информацией, необходимой для разработки и апробации методики. Срок выполнения - III квартал 2021 года. Росстатом в адрес Минэкономразвития России направлено письмо от 11.11.2020 № ПС-17-6/973-ПМ с предложением по переносу срока реализации данного контрольного события с «31.07.2020» на «01.10.2021».
</t>
  </si>
  <si>
    <t>9.3.1.1</t>
  </si>
  <si>
    <t>Контрольное событие 9.3.1.1. Утверждены приказом Росстата Основные методологические и организационные положения по подготовке и проведению сельскохозяйственной микропереписи 2021 г.</t>
  </si>
  <si>
    <t>Шашлова Н.В. (Федеральная служба государственной статистики), Начальник Управления статистики сельского хозяйства и окружающей природной среды</t>
  </si>
  <si>
    <t>Контрольное событие 9.3.1.6. Разработаны рекомендации по методологии и организации проведения сельскохозяйственной микропереписи 2021 года</t>
  </si>
  <si>
    <t>9.3.1.6</t>
  </si>
  <si>
    <t>9.5.1.1</t>
  </si>
  <si>
    <t>Контрольное событие 9.5.1.1. Утвержден Календарный план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t>
  </si>
  <si>
    <t>Фролова Е.Б. (Федеральная служба государственной статистики), Начальник Управления статистики уровня жизни и обследований домашних хозяйств</t>
  </si>
  <si>
    <t>9.4.3.1</t>
  </si>
  <si>
    <t>Контрольное событие 9.4.3.1. Выполнена научно-исследовательская работа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t>
  </si>
  <si>
    <t>Устинова Н.Е. (Федеральная служба государственной статистики), Начальник Управления статистики затрат и выпуска</t>
  </si>
  <si>
    <t xml:space="preserve">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</si>
  <si>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441 работы. Утверждены 14 актов Правительства Российской Федерации по внесению изменений в Федеральный план статистических работ, утвержденный распоряжением Правительства Российской Федерации от 06.05.2008 г. № 671-р.
Подготовлен и 13.02.2020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(далее - НИР). 
Оказываются услуги по обеспечению связью центрального аппарата и территориальных органов государственной статистики. 
В соответствии с заключенными государственными контрактами оказаны услуги по сопровождению подсистем информационно-вычислительной системы Росстата (далее - ИВС Росстата) за II квартал 2020 г.:
- от 16.01.2020 № 1-П/242-2020/ГМЦ-1 по осуществлению работ по сопровождению ИВС Росстата, обеспечению выполнения Производственного плана Росстата на 2020 год. Заключено дополнительное соглашение от 07.09.2020 № 1;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07.04.2020 №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08.04.2020 №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с требованиями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23.07.2020 № 78-ТС/242-ПК-ПРОФИ на поставку оборудования для автоматизированных рабочих мест информационно-вычислительной системы Росстата (ИВС Росстата);
- от 30.07.2020 №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 от 03.09.2020 № 92-ТС/242-Маркин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Утверждены и размещены на официальном сайте единой информационной системы в сфере закупок (www.zakupki.gov.ru) конкурсные документации:
- на поставку программно-аппаратного комплекса контроля коммуникаций сотрудников и предотвращения утечки информации для информационно-вычислительной системы Росстата (ИВС Росстата) (извещение от 23.11.2020 № 0173100011920000171);
- на поставку оборудования для организации удаленных рабочих мест сотрудников центрального аппарата информационно-вычислительной системы Росстата (ИВС Росстата) (извещение от 23.11.2020 № 0173100011920000172).
Заключены государственные контракты:
- от 11.06.2020 № 48-НР-2020/ФГБОУ ВО "ГУУ"- 1 на выполнение НИР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Завершены работы по 1 этапу (акт сдачи-приемки выполненных работ от 07.10.2020 № 1). Нарушен плановый срок завершения работы по государственному контракту. Предоставленный заключительный отчет по 2 этапу работы был рассмотрен Комиссией по приемке выполненных работ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с резолюцией о ненадлежащем исполнении второго этапа государственного контракта (протокол от 25.11.2020 № 03/03/84-ПКМ). Письмо с замечаниями по НИР отправлено в ГУУ от 25.11.2020 № 03-03-3/4436-ДР. К 02.12.2020 новый вариант отчета о выполнении НИР от ГУУ не получен;
- от 16.06.2020 № 51-НР-2020/КО ИНВЕСТ-1 на выполнение НИР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Завершены работы по 1 этапу (акт сдачи-приемки выполненных работ от 06.11.2020 № 1);
- от 03.07.2020 б/н на выполнение НИР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Завершены работы по государственному контракту (акт сдачи-приемки выполненных работ от 16.11.2020 № 1, сводный акт от 27.11.2020);
 - от 03.07.2020 № 67-НР-2020-2021/ДЕЛОВОЙ ПРОФИЛЬ-1 на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от 08.07.2019 № 43-НР-2019-2020/КО ИНВЕСТ-1 на выполнение НИР по разработке рекомендаций по стоимостной оценке строительных объектов для  международных сопоставлений ВВП (этап 2020 года). Завершены работы по государственному контракту (акт сдачи-приемки выполненных работ от 07.10.2019 № 1, акт сдачи-приемки выполненных работ от 16.11.2020 № 2, сводный акт от 23.11.2020);
 - от 15.07.2020 б/н на выполнение НИР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Завершены работы по 1 этапу (акт сдачи-приемки выполненных работ от 16.11.2020 № 1); 
- от 15.07.2020 № 68-НР-2020/ФГБОУ ВО "ГУУ"-2 на выполнение НИР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Завершены работы по 1 этапу (акт сдачи-приемки выполненных работ от 16.11.2020 № 1);
- от 02.09.2020 № 90-НР-2020/РЭУ-1 на выполнение НИР по разработке концепции по созданию и распространению связанных открытых статистических данных Росстата. Завершены работы по 1 и 2 этапам (акт сдачи-приемки выполненных работ от 16.09.2020 № 1, акт сдачи-приемки выполненных работ от 16.11.2020 № 2);
- от 23.09.2020 № 117-НР/МГУ на выполнение НИР по совершенствованию системы показателей, характеризующих ход выполнения мероприятий, проводимых в рамках Десятилетия детства;
- от 12.11.2020 № 155-НР/ЦЭФК Групп на  выполнение НИР разработке аналитических подходов и рекомендаций по оценке системы показателей результативности и эффективности реализации стратегических документов в различных отраслях статистики.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Сформирована и размещена на официальном сайте Росстата в информационно-телекоммуникационной сети "Интернет" (далее - интернет-сайт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28.04.2008 № 607  "Об оценке эффективности деятельности органов местного самоуправления городских округов и муниципальных районов" и подпункта "и" пункта 2 Указа Президента Российской Федерации от 07.05.2012 № 601 "Об основных направлениях совершенствования системы государственного управления" (далее – постановление № 1317). База данных показателей муниципальных образований – БД ПМО – размещена по адресу: https://www.gks.ru/storage/mediabank/munst.htm.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</si>
  <si>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441 работы.
На интернет-сайте Росстата в рубрике "Региональная статистика" размещена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25.04.2019 № 193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пункта 4 постановления Правительства Российской Федерации от 17.07.2019 № 915 "Об утверждении методик расчета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а также о признании утратившими силу некоторых актов Правительства Российской Федерации" информация направлена в Минэкономразвития России письмами от 15.04.2020 № СО-04-3/354-ПМ и от 29.04.2020 № КЛ-06-5/399-ПМ.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 1317. База данных показателей муниципальных образований – БД ПМО – размещена по адресу: https://www.gks.ru/storage/mediabank/munst.htm.
</t>
  </si>
  <si>
    <t xml:space="preserve">Подготовлен и 13.02.2020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и доп.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НИР. 
Заключены государственные контракты:
- от 11.06.2020 № 48-НР-2020/ФГБОУ ВО "ГУУ"-1 на выполнение НИР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(завершены работы по 1 этапу, акт сдачи-приемки выполненных работ от 07.10.2020 № 1). Нарушен плановый срок завершения работы по государственному контракту. Предоставленный заключительный отчет по второму этапу работы был рассмотрен Комиссией по приемке выполненных работ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с резолюцией о ненадлежащем исполнении второго этапа Контракта (протокол от 25.11.2020 №03/03/84-ПКМ). Письмо с замечаниями по НИР отправлено в ГУУ от 25.11.2020 № 03-03-3/4436-ДР. К 02.12.2020 новый вариант отчета по НИР от ГУУ не получен; 
- от 16.06.2020 № 51-НР-2020/КО ИНВЕСТ-1 на выполнение НИР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Завершены работы по 1 этапу (акт сдачи-приемки выполненных работ от 06.11.2020 № 1);
- от 03.07.2020 б/н на выполнение НИР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Выполнены работы по государственному контракту (акт сдачи-приемки выполненных работ от 16.11.2020 № 1, сводный акт от 27.11.2020);
 - от 03.07.2020 № 67-НР-2020-2021/ДЕЛОВОЙ ПРОФИЛЬ-1 на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- 08.07.2019 № 43-НР-2019-2020/КО ИНВЕСТ-1 на выполнение НИР по разработке рекомендаций по стоимостной оценке строительных объектов для  международных сопоставлений ВВП (этап 2020 года). Завершены работы по государственному контракту (акт сдачи-приемки выполненных работ от 07.10.2019 № 1, акт сдачи-приемки выполненных работ от 16.11.2020 № 2, сводный акт от 23.11.2020);
 - от 15.07.2020 б/н на НИР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Завершены работы по 1 этапу (акт сдачи-приемки выполненных работ от 16.11.2020 № 1); 
- от 15.07.2020 № 68-НР-2020/ФГБОУ ВО "ГУУ"-2 на выполнение НИР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Завершены работы по 1 этапу (акт сдачи-приемки выполненных работ от 16.11.2020 № 1);
- от 02.09.2020 № 90-НР-2020/РЭУ-1 на выполнение НИР по разработке концепции по созданию и распространению связанных открытых статистических данных Росстата. Завершены работы по 1 и 2 этапам (акт сдачи-приемки выполненных работ от 16.09.2020 № 1, акт сдачи-приемки выполненных работ от 16.11.2020 № 2);
- от 23.09.2020 № 117-НР/МГУ на выполнение НИР по совершенствованию системы показателей, характеризующих ход выполнения мероприятий, проводимых в рамках Десятилетия детства;
- от 12.11.2020 № 155-НР/ЦЭФК Групп на  выполнение НИР разработке аналитических подходов и рекомендаций по оценке системы показателей результативности и эффективности реализации стратегических документов в различных отраслях статистики.
</t>
  </si>
  <si>
    <t xml:space="preserve">Заключен государственный контракт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 на поставку программно-аппаратного комплекса контроля коммуникаций сотрудников и предотвращения утечки информации для информационно-вычислительной системы Росстата (ИВС Росстата) (извещение от 23.11.2020 № 0173100011920000171);
- на поставку оборудования для организации удаленных рабочих мест сотрудников центрального аппарата информационно-вычислительной системы Росстата (ИВС Росстата) (извещение от 23.11.2020 № 0173100011920000172).
Заключены государственные контракты: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07.04.2020 №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08.04.2020 №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23.07.2020 № 78-ТС/242-ПК-ПРОФИ  на поставку оборудования для автоматизированных рабочих мест информационно-вычислительной системы Росстата (ИВС Росстата);
- от 30.07.2020№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05.08.2020 № 82-ТС/242-ЛАНИТ-Интеграция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 от 03.09.2020 № 92-ТС/242-Маркин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за IV квартал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</si>
  <si>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Во исполнение поручения Правительства Российской Федерации от 13.04.2020  № ММ-П13-3344кв и в соответствии с письмом Министерства финансов Российской Федерации от 13.04.2020 № 16-03-06/29448 Росстатом были представлены предложения по увеличению бюджетных ассигнований резервного фонда Правительства Российской Федерации на 2020 год в сумме 12,7 млрд. руб. за счет уменьшения лимитов бюджетных обязательств, предусмотренных Росстату на реализацию мероприятий по подготовке, проведению и подведению итогов Всероссийской переписи населения 2020 года (далее – ВПН). В письме от 28.04.2020 № ПМ-16-7/1305-МВ Росстат отмечал, что после принятия решения о дате проведения ВПН указанные бюджетные ассигнования необходимо восстановить в полном объеме. Предложения по переносу проведения ВПН (письмо Минэкономразвития России от 13.04.2020 № 11686-РМ/Д09и) поддержаны Правительством Российской Федерации - поручения Правительства Российской Федерации от 08.05.2020 № АБ-П13-4660 и 25.05.2020 № 4344п-П14кв. 
Во исполнение поручения Правительства Российской Федерации от 08.05.2020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ВПН в 2021 году  (от 25.05.2020 № ПМ-17-3/459-ПМ) и принято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(далее – постановление № 943).
Утверждены приказы Росстата:
- от 03.02.2020 № 9-у методика расчета тиражей немашиночитаемых документов для проведения Всероссийской переписи населения 2020 года;
- от 24.07.2020 № 407 "О внесении изменений в документы Всероссийской переписи населения 2020 года, утвержденные приказом Росстата от 30 декабря 2019 г. № 826»;
- от 27.08.2020 № 492 "Об утверждении Основных методологических и организационных положений Всероссийской переписи населения 2020 года";
-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01.09.2020 № 519 «Об утверждении Методики расчета тиражей немашиночитаемых документов для проведения Всероссийской переписи населения 2020 года»;
- от 01.09.2020 № 515 «О внесении изменений в приказ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17.09.2020 № 553 «Об утверждении документов Всероссийской переписи населения 2020 года»;
- от 09.10.2020 № 624 «Об утверждении Инструкции о порядке подготовки материалов Всероссийской переписи населения 2020 года к обработке»;
- от 12.11.2020 № 693 «О проведении пилотного проекта по использованию планшетных компьютеров для сбора сведений о населении при проведении Всероссийской переписи населения 2020 года в отдаленных труднодоступных районах». 
Во исполнение пункта 4 приказа проведено обучение специалистов Тюменьстата работе по сбору сведений о населении на мобильном приложении переписчика с использованием планшетных компьютеров.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Выполнены работы по 2 этапу государственного контракта (акт сдачи-приемки выполненных работ  от 12.11.2020 № 2, сводный акт от 30.11.2020);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 по итогам проведения пробной переписи населения 2018 г. (этап 2019, 2020 годов). Выполнены работы по 2 этапу государственного контракта (акт сдачи-приемки выполненных работ от 17.11.2020 № 2);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Выполнены работы по 2 этапу государственного контракта (акт сдачи-приемки выполненных работ от 17.11.2020 № 2;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(первая очередь);
- от 25.03.2020 № 19-ВПН-2020/МультиТехнологии на оказание услуг по размещению информационных телевизионных роликов по ВПН-2020;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(вторая очередь). За счет бюджетных ассигнований, выделенных Росстату в соответствии с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15.04.2020 № 23-ВПН-2020/Вивион-1 на оказанию услуг по переводу переписных документов ВПН-2020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(письмом от 25.06.2020 вх. № 2155-др). Выполнены работы по государственному контракту  (акт сдачи-приемки выполненных работ от 19.11.2020 №1);
- от 24.04.2020 № 25-ВПН-2020/САЯПИН-1 по разработке учебных курсов для проведения обучения всех категорий переписных работников ВПН-2020. Исполнитель не выполнил обязательства, ведется претензионная работа;
- от 29.04.2020 № 31-ВПН-2020/ГМЦ-4  на оказание услуг по подготовке к автоматизированной обработке и по автоматизированной обработке  материалов ВПН-2020, этап I;
- от 14.05.2020 № 33-ВПН/242-2020/Крипто-сервис-1 на поставку средств обнаружения вторжений для обеспечения мероприятий проведения ВПН-2020. Поставка оборудования произведена в полном объеме;
- от 02.06.2020 № 36-НР-ВПН-2020/ТОТ-1 на выполнение НИР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Выполнены работы по 1 и 2 этапам государственного контракта (акт сдачи-приемки выполненных работ от 15.09.2020 № 1, от 16.11.2020 № 2);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18.06.2020 №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22.06.2020 № б/н на выполнение НИР по разработке рекомендаций по присоединению спецконтингентов к численности населения при ВПН-2020. Выполнены работы по государственному контракту (акт сдачи-приемки выполненных работ от 16.10.2020  № 2, сводный акт от 11.11.2020);
- от 30.06.2020 № 62-НР-ВПН-2020/НИИ "ВОСХОД"-1 на выполнение НИР по разработке концепции и проектного решения по созданию Цифровой аналитической платформы "Население" на базе итогов ВПН-2020. Выполнены работы по 2 этапу государственного контракта (акт сдачи-приемки выполненных работ от 23.11.2020 № 2);
- от 02.11.2020 № 131-НР-ВПН/РЭУ на выполнение НИР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Выполнены работы по 1 тапу государственного контракта (акт сдачи-приемки выполненных работ 17.11.2020 № 1);
- от 05.11.2020 № 133-ВПН/242-2020/КРОК Регион-10 на выполнение дополнительных работ по развитию и сопровождению функциональных возможностей отдельных модулей автоматизированной системы, предназначенной для подготовки и проведения переписи, обработки материалов и подведения итогов переписи (АС ВПН) Информационно-вычислительной системы Росстата (ИВС Росстата), связанных с обеспечением автоматизации процессов актуализации организационного плана проведения Всероссийской переписи населения;- от 09.11.2020 № 144-ВПН/ИИЦ на оказание услуг по разработке и созданию историко-информационных материалов в области сплошных статистических социально-демографических наблюдений;- от 24.11.2020 № 160-ВПН/ЦЭИ на оказание услуг по предоставлению доступа к геоаналитическим данным по численности, плотности и миграции населения в муниципальных образованиях и субъектах Российской Федерации для обогащения итогов Всероссийской переписи населения 2020 года;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с помощью Федеральной государственной информационной системы «Единый портал государственных и муниципальных услуг (функций)» (далее – ЕПГУ) об исполнении п. 4 раздела II протокола заседания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(далее – Комиссия), утвержденный распоряжением Правительства Российской Федерации от 27.12.2018 № 2961-р (от 03.03.2020 № ПС-08-2/214-ПМ). 
Письмо в Аппарат Правительства Российской Федерации о проведении заседания Комиссии от 15.10.2020 № ПМ-08-2/51-ДП. По поручению Правительства Российской Федерации от 22.10.2020 № 4666-ПП направлены письма по уточнению состава Комиссии (от 23.10.2020 № ПМ-08-2/3085-МВ направлено письмо в Минтруд России, от 23.10.2020 № ПМ-08-2/410-РВ – направлено письмо в Правительство Республики Дагестан, от 26.10.2020 № ПМ-08-2/515-ПП – направлено письмо в Аппарат Правительства Российской Федерации). 
Было направлено письмо от 30.10.2020 № ПС-08-2/930-ПМ в Минэкономразвития России о предложениях по актуализации состава участников заседания Комиссии.
В Минэкономразвития России направлен проект постановления Правительства Российской Федерации «Об утверждении Порядка подведения итогов Всероссийской переписи населения 2020 года» от 30.10.2020 № ПМ-08-2/526-ПП.
Во исполнение поручения Правительства Российской Федерации от 08.09.2020 № АБ-П13-4660 (вх. от 12.05.2020 № 2054-ПП) направлен  в Минэкономразвития России проект нормативного правового акта Правительства Российской Федерации о сроке и дате проведения ВПН в 2021 году (исх. от 25.05.2020 № ПМ-17-3/459-ПМ).
В соответствии с подпунктом «а» пункта 8 постановления Правительства Российской Федерации от 07.12.2019 № 1608 «Об организации Всероссийской переписи населения 2020 года» (далее – постановление № 1608) Минэкономразвития России совместно с Росархивом было необходимо представить до 01.06.2020 в Правительство Российской Федерации проект акта Правительства Российской Федерации, определяющий порядок хранения переписных листов и иных документов ВПН.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Представлен Росстатом в Минэкономразвития России письмом от 22.04.2020 № ПМ-17-3/381-ПМ.
Письмом от 01.06.2020 № 17559-ВФ/Д09и Минэкономразвития России направлен промежуточный доклад о ходе разработки проекта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 а также перенос срока внесения проекта акта с 01.06.2020 на 01.12.2020. Данный проект постановления Правительства Российской Федерации подписан 27.06.2020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акта Правительства Российской Федерации, определяющий порядок хранения переписных листов и иных документов ВПН, необходимо внести в Правительство Российской Федерации до 01.12.2020.
Проект постановления направлен Росстатом в Минэкономразвития России с учетом изменения срока проведения ВПН письмо Росстата от 20.07.2020 № ПС-17-3/611-ПМ.
По сообщению Минэкономразвития России проект постановления направлен на согласование в Росархив.
Замечания Росархива от 14.10.2020 № 5/2733-ю рассмотрены, внесены изменения в проект постановления.
Проект постановления направлен на согласование в Росархив и Росстат – письмо Минэкономразвития России от 29.10.2020 № 35867-ВФ/Д31и (вх от 29.10.2020 № 1583-ПМ).
По состоянию на 11.11.2020 проект постановления направлен Росстатом в Минэкономразвития России письмом от 11.11.2020 № ПС-17-3/968-ПМ.
Проект постановления представлен в Правительство Российской Федерации – письмо Минэкономразвития России от 05.12.2020 № 41093-РМ/Д31и. Проект постановления возвращен в Минэкономразвития России письмом Аппарата Правительства Российской Федерации от 10.12.2020 № П13-78107, в части, касающейся долполнения его перечнем документов (за исключением переписных листов) Всероссийской переписи населенитя 2020 года, предусматривающим сроки их хранения.
</t>
  </si>
  <si>
    <t xml:space="preserve">Во исполнение поручения Правительства Российской Федерации от 13 апреля 2020 г. № ММ-П13-3344кв и в соответствии с письмом Министерства финансов Российской Федерации от 13 апреля 2020 г. № 16-03-06/29448 Росстатом были представлены предложения по увеличению бюджетных ассигнований резервного фонда Правительства Российской Федерации на 2020 год в сумме 12,7 млрд. руб. за счет уменьшения лимитов бюджетных обязательств, предусмотренных Росстату на реализацию мероприятий по подготовке, проведению и подведению итогов ВПН. В письме от 28 апреля 2020 года № ПМ-16-7/1305-МВ Росстат отмечал, что после принятия решения о дате проведения ВПН указанные бюджетные ассигнования необходимо восстановить в полном объеме. Предложения по переносу проведения ВПН (письмо Минэкономразвития России от 13 апреля 2020 г. № 11686-РМ/Д09и) поддержаны Правительством Российской Федерации - поручения Правительства Российской Федерации от 08.05.2020 № АБ-П13-4660 и 25.05.2020 № 4344п-П14кв. 
Во исполнение поручения Правительства Российской Федерации от 08.05.2020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ВПН в 2021 году  (от 25.05.2020 № ПМ-17-3/459-ПМ) и принято постановление № 943 
Утверждены приказы Росстата:
- от 03.02.2020 № 9-у «Об утверждении Методики расчета тиражей немашиночитаемых документов для проведения Всероссийской переписи населения 2020 года;
- от 28.08.2020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01.09.2020  № 519 «Об утверждении Методики расчета тиражей немашиночитаемых документов для проведения Всероссийской переписи населения 2020 года»;
- от 01.09.2020 № 515 «О внесении изменений в приказ от 28 августа 2020 г. № 494 «О Рабочей группе по проведению приемки учебных курсов для обучения всех категорий переписных работников Всероссийской переписи населения 2020 года»;
- от 12.11.2020 № 693 «О проведении пилотного проекта по использованию планшетных компьютеров для сбора сведений о населении при проведении Всероссийской переписи населения 2020 года в отдаленных труднодоступных районах». Во исполнение п. 4 приказа проведено обучение специалистов Тюменьстата работе по сбору сведений о населении на мобильном приложении переписчика с использованием планшетных компьютеров.
Подготовлен и направлен в Минэкономразвития России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(письмо от 22.04.2020 № ПМ-17-3/381-ПМ).
Во исполнение поручения Правительства Российской Федерации от 08.05.2020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ВПН в 2021 году  (от 25.05.2020 № ПМ-17-3/459-ПМ).
Заключены государственные контракты:
 - от 25.03.2020 №19-ВПН-2020/МультиТехнологии на оказание услуг по размещению информационных телевизионных роликов по ВПН-2020;
- от 15.04.2020 № 23-ВПН-2020/Вивион-1 на оказанию услуг по переводу переписных документов ВПН-2020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Выполнены работы по государственному контракту (акт сдачи-приемки выполненных работ от 19.11.2020 №1);
- от 24.04.2020 № 25-ВПН-2020/САЯПИН-1 по разработке учебных курсов для проведения обучения всех категорий переписных работников ВПН-2020. Исполнитель не выполнил обязательства, ведется претензионная работа;
- от 08.10.2020 № 121-ВПН/КАНЦАЙЛЕНД-4 на поставку канцелярских принадлежностей для лиц, привлекаемых к подготовке и проведению ВПН-2020;
- от 09.11.2020 № 144-ВПН/ИИЦ на оказание услуг по разработке и созданию историко-информационных материалов в области сплошных статистических социально-демографических наблюдений;
- от 24.11.2020 № 160-ВПН/ЦЭИ на оказание услуг по предоставлению доступа к геоаналитическим данным по численности, плотности и миграции населения в муниципальных образованиях и субъектах Российской Федерации для обогащения итогов Всероссийской переписи населения 2020 года.
Заключено 9 государственных контрактов на поставку продукции с символикой ВПН, канцелярских принадлежностей и прочих материальных запасов.
</t>
  </si>
  <si>
    <t xml:space="preserve">Принято постановление № 943.Утверждены приказы Росстата:
- от 24.07.2020 № 407 "О внесении изменений в документы Всероссийской переписи населения 2020 года, утвержденные приказом Росстата от 30 декабря 2019 г. № 826»;
- от 27.08.2020 № 492 "Об утверждении Основных методологических и организационных положений Всероссийской переписи населения 2020 года";
- от 17.09.2020 № 553 "Об утверждении документов Всероссийской переписи населения 2020 года»;
- от 09.10.2020 № 624 "Об утверждении Инструкции о порядке подготовки материалов Всероссийской переписи населения 2020 года к обработке».
Заключены государственные контракты:
- от 02.06.2020 № 36-НР-ВПН-2020/ТОТ-1 на выполнение НИР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Выполнены работы по 1 и 2 этапам государственного контракта (акт сдачи-приемки выполненных работ от 15.09.2020 № 1, от 16.11.2020 № 2);
- от 22.06.2020 № б/н на выполнение НИР по разработке рекомендаций по присоединению спецконтингентов к численности населения при ВПН-2020. Выполнены работы по государственному контракту (акт сдачи-приемки выполненных работ от 16.10.2020  № 2, сводный акт от 11.11.2020);
- от 30.06.2020 № 62-НР-ВПН-2020/НИИ "ВОСХОД"-1 на выполнение НИР по разработке концепции и проектного решения по созданию Цифровой аналитической платформы "Население" на базе итогов ВПН-2020. Выполнены работы по 2 этапу государственного контракта (акт сдачи-приемки выполненных работ от 23.11.2020 № 2);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Выполнены работы по 2 этапу государственного контракта (акт сдачи-приемки выполненных работ  от 12.11.2020 № 2, сводный акт от 30.11.2020);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Всероссийской переписи населения 2020 г. по итогам проведения пробной переписи населения 2018 г. (этап 2019, 2020 годов). Выполнены работы по 2 этапу государственного контракта (акт сдачи-приемки выполненных работ от 17.11.2020 № 2);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2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Выполнены работы по 2 этапу государственного контракта (акт сдачи-приемки выполненных работ от 17.11.2020 № 2);
- от 27.08.2020 б\н на поставку канцелярских принадлежностей с нанесенным логтипом для лиц, привлекаемых к проведению ВПН-2020;
- от 02.11.2020 № 131-НР-ВПН/РЭУ на выполнение НИР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Выполнены работы по 1 тапу государственного контракта (акт сдачи-приемки выполненных работ 17.11.2020 № 1).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утвержденный распоряжением Правительства Российской Федерации от 27.12.2018 № 2961-р (от 03.03.2020 № ПС-08-2/214-ПМ). 
Письмо в Аппарат Правительства Российской Федерации о проведении заседания Комиссии от 15.10.2020 № ПМ-08-2/51-ДП.
По поручению Правительства Российской Федерации от 22.10.2020 № 4666-ПП направлены письма по уточнению состава Комиссии  (от 23.10.2020 № ПМ-08-2/3085-МВ направлено письмо в Минтруд России, от 23.10.2020 № ПМ-08-2/410-РВ – направлено письмо в Правительство Республики Дагестан,  от 26.10.2020 № ПМ-08-2/515-ПП – направлено письмо в Аппарат Правительства Российской Федерации). 
Было направлено письмо от 30.10.2020 № ПС-08-2/930-ПМ в Минэкономразвития России о предложениях по актуализации состава участников заседания Комиссии Правительства Российской Федерации по проведению ВПН-2020.
В Минэкономразвития России направлен проект постановления Правительства Российской Федерации «Об утверждении Порядка подведения итогов Всероссийской переписи населения 2020 года» от 30.10.2020 № ПМ-08-2/526-ПП.
</t>
  </si>
  <si>
    <t xml:space="preserve">Мероприятие 9.2.2: Контрольное событие 9.2.2.3 В соответствии с подпунктом «а» пункта 8 постановления № 1608 Минэкономразвития России совместно с Росархивом было необходимо представить до 01.06.2020 в Правительство Российской Федерации проект нормативного правового акта Правительства Российской Федерации, определяющий порядок хранения переписных листов и иных документов ВПН  (далее – проект акта).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года, а также перенос срока внесения проекта акта с 01.06.2020 на 01.12.2020. Данный проект постановления Правительства Российской Федерации подписан 27.06.2020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постановления необходимо представить до 01.12.2020.
Контрольное событие 9.2.2.4 В соответствии с подпунктом «б» пункта 8 Правительства Российской Федерации № 1608  в редакции  постановления № 943  Росстат представил письмом от 30.10.2020 № ПМ-08-2/526-ПП в Минэкономразвития России для внесения в Правительство Российской Федерации проект постановления Правительства Российской Федерации «Об утверждении Порядка подведения итогов Всероссийской переписи населения 2020 года» до 28.02.2021. Контрольное событие 9.2.2.5. В соответствии с подпунктом «б» пункта 8 постановления № 1608 в редакции постановления № 943 Росстат представил с письмом от 30.10.2020 № ПМ-08-2/526-ПП в Минэкономразвития России для внесения в Правительство Российской Федерации проект постановления Правительства Российской Федерации «Об утверждении Порядка подведения итогов Всероссийской переписи населения 2020 года» до 01.04.2021.
</t>
  </si>
  <si>
    <t xml:space="preserve">Минэкономразвития России планирует, что предусмотренные Регламентом Правительства Российской Федерации, утвержденным постановлением Правительства Российской Федерации от 01.06.2004 № 260, процедуры будут проведены в отношении проекта постановления после принятия Правительством Российской Федерации окончательного решения о дате проведения ВПН (письмо Минэкономразвития России в Правительство Российской Федерации от 01.06.2020 № 17559-ВФ/Д09и).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9.2.2.3 на 01.12.2020. В связи с принятием постановления № 943  Росстатом в адрес Минэкономразвития России направлено письмо от 11.11.2020 № ПС-17-6/973-ПМ о предложениях по переносу сроков реализации ряда контрольных событий, в частности контрольного события 9.2.2.5, с 2020 года на 2021 год. Таким образом, контрольное событие 9.2.2.5 предложено перенести на «01.04.2021».
</t>
  </si>
  <si>
    <t xml:space="preserve">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 2-ТС-242-2020-ИВС-1 на поставку средств защиты информации информационно-вычислительной системы Росстата (ИВС Росстата) для обеспечения мероприятий проведения ВПН-2020.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очередь).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бюджетных ассигнований, выделенных Росстату в соответствии с распоряжением Правительства Российской Федерации от 22.02.2020 № 410-р  из резервного фонда Правительства Российской Федерации, произведен  авансовый платеж в размере 90%;
- от 14.05.2020 № 33-ВПН/242-2020/Крипто-сервис-1 на поставку средств обнаружения вторжений для обеспечения мероприятий по проведению ВПН-2020. Поставка оборудования произведена в полном объеме;
- от 08.06.2020 № б/н на приведение автоматизированной системы для подготовки, проведения, обработки материалов и получения итогов ВПН-2020 в соответствие требованиям действующего законодательства Российской Федерации в области защиты информации;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ВПН-2020, этап 2020 года;
- от 18.06.2020 №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05.11.2020 № 133-ВПН/242-2020/КРОК Регион-10 на выполнение дополнительных работ по развитию и сопровождению функциональных возможностей отдельных модулей автоматизированной системы, предназначенной для подготовки и проведения переписи, обработки материалов и подведения итогов переписи (АС ВПН) Информационно-вычислительной системы Росстата (ИВС Росстата), связанных с обеспечением автоматизации процессов актуализации организационного плана проведения Всероссийской переписи населения.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</si>
  <si>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На основании распоряжения Правительства Российской Федерации от 01.08.2019 № 1700-р об определении единственными исполнителями осуществляемых Росстатом в 2019-2020 годах закупок в рамках проведения ВПН-2020  заключен государственный контракт:
-  от 29.04.2020 № 31-ВПН-2020/ГМЦ-4 на оказание услуг по подготовке  к автоматизированной обработке и по автоматизированной обработке  материалов ВПН-2020, этап I.
В территориальных органах Росстата заключены гражданско-правовые договора с временным персоналом (Администраторы ЛВС) на выполнение работ,  связанных с подготовкой к ВПН-2020.
</t>
  </si>
  <si>
    <t xml:space="preserve">Принято постановление Правительства Российской Федерации от 29.08.2020 № 1315 «Об организации сельскохозяйственной микропереписи 2021 года».
Утверждены приказы Росстата:
- от 31.01.2020 № 45 "О распределении обязанностей по подготовке, проведению и публикации итогов сельскохозяйственной микропереписи 2021";
- от 04.02.2020 № 48 "О Комиссии Росстата по сельскохозяйственной микропереписи 2021";
-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 от 30.04.2020 № 237 "Об утверждении Порядка составления списков объектов сельскохозяйственной микропереписи 2021 года";
- от 19.08.2020 № 475 "Об утверждении документов сельскохозяйственной микропереписи 2021" с изменениями от 23.09.2020 № 570;
- от 28.09.2020 № 586 "Об утверждении форм федерального статистического наблюдения "Сельскохозяйственная микроперепись 2021 года" и указаний по их заполнению;
- от 30.11.2020 № 741 "Об утверждении Основных методологических и организационных положений по подготовке и проведению сельскохозяйственной микропереписи 2021 года".
17.03.2020 проведено заседание Комиссии Росстата по сельскохозяйственной микропереписи 2021 года (далее - СХМП-2021),  на которой была рассмотрена програма СХМП-2021 (протокол от 17.03.2020 №ПМ/12/6-ПКМ). 27.10.2020 проведено заседание Комиссии Росстата по сельскохозяйственной микропереписи 2021 года (далее - СХМП-2021),  на которой были рассмотрены методы и способы проведения СХМП-2021 (протокол от 27.10.2020 №ПМ/12/67-ПКМ).
Заключены государственные контракты:
- от 02.06.2020 № б/н на выполнение работ по апробации методологии и организации проведения СХМП-2021. Выполнены работы по апробации методологии и организации проведения сельскохозяйственной микропереписи  2021 года (акт сдачи-приемки выполненных работ от 29.10.2020 № 3);
- от 10.06.2020 № б/н на выполнение НИР по разработке рекомендаций по методологии и организации проведения СХМП-2021. В рамках НИР разработаны рекомендации по методологии и организации проведения сельскохозяйственной микропереписи 2021 года (акт сдачи-приемки выполненных работ от  19.06.2020 № 1, акт сдачи-приемки выполненных работ от 08.10.2020 № 2, акт сдачи-приемки выполненных работ от 17.11.2020 № 3);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Выполнены технологические работы за 2020 год по 1 и 2 этапам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(акт сдачи-приемки выполненных работ от 24.07.2020 № 1, акт сдачи-приемки выполненных работ от 26.11.2020 № 2);
- от 15.07.2020 № 71-ВСХП-2020/ООО "Планета недвижимость" - 1 на выполнение работы  по разработке обучающей программы по заполнению форм переписных листов объектов СХМП-2021 для лиц, осуществляющих сбор сведений об объектах СХМП-2021, с использованием мультимедийных технологий;
-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годов.
Проведено совещание по вопросам подготовки проведения СХМП-2021 с представителями территориальных органов Росстата (протокол от 12.11.20 № КЛ/12/117-ПС).
</t>
  </si>
  <si>
    <t xml:space="preserve">Принято постановление Правительства Российской Федерации от 29.08.2020 № 1315 «Об организации сельскохозяйственной микропереписи 2021 года».
Утверждены приказы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 от 19.08.2020 № 475 "Об утверждении документов сельскохозяйственной микропереписи 2021" с изменениями от 23.09.2020 № 570;
- от 28.09.2020 № 586 "Об утверждении форм федерального статистического наблюдения "Сельскохозяйственная микроперепись 2021 года" и указаний по их заполнению;
- от 30.11.2020 №741 "Об утверждении Основных методологических и организационных положений по подготовке и проведению сельскохозяйственной микропереписи 2021 года".
17.03.2020 проведено заседание Комиссии Росстата по сельскохозяйственной микропереписи 2021,  на которой была россмотрена программа СХМП-2021 (протокол от 17.03.2020 № ПМ/12/6-ПКМ). 27.10.2020 проведено заседание Комиссии Росстата по сельскохозяйственной микропереписи 2021 года (далее - СХМП-2021), на которой были россмотрены методы и способы проведения СХМП-2021 (протокол от 27.10.2020 № ПМ/12/67-ПКМ).
Заключен государственный контракт от 10.06.2020 № б/н на выполнение НИР по разработке рекомендаций по методологии и организации проведения СХМП-21. В рамках НИР разработаны рекомендации по методологии и организации проведения СХМП-2021 (https://rosrid.ru/nioktr/24F9MNVVNXDC5CFAUJWDZG86).
Проведено совещание по вопросам подготовки проведения СХМП-2021 с представителями территориальных органов Росстата (протокол от 12.11.20 № КЛ/12/117-ПС).
</t>
  </si>
  <si>
    <t xml:space="preserve">Мероприятие 9.3.1: Контрольное событие 9.3.1.5. В соответствии с пунктом 1 перечня проектов актов Правительства Российской Федерации и федеральных органов исполнительной власти, необходимых для реализации норм Федерального закона от 01.12.2014 № 411-ФЗ «О внесении изменений в Федеральный закон «О Всероссийской сельскохозяйственной переписи», утвержденного поручением Правительства Российской Федерации от 28.02.2015 № АД-П11-1244 (далее – поручение), а также с учетом письма Аппарата Правительства Российской Федерации от 21.05.2020 № П11-28930 Минэкономразвития России необходимо внести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 (далее – проект постановления). 
Проект постановления представлен Росстатом в Минэкономразвития России письмом от 04.04.2019 № ПМ-12-4/325-ПМ (вх. от 04.04.2019 № 38775.). 
Во исполнение поручения Минэкономразвития России письмом от 18.09.2019 № 31411-СШ/Д09и проект постановления направлен на согласование в федеральные органы исполнительной власти.
По результатам рассмотрения проект постановления согласован без замечаний ФСИН России (Р.А. Степаненко, 24.09.2019), МВД России (А.В. Горовой, 25.09.2019), Росстатом (П.В. Малков, 26.09.2019), Минсельхозом России (Е.В. Фастова, 27.09.2019).
Росгвардией (С.А. Лебедев, 03.10.2019) проект постановления согласован с замечанием.
Минюст России (А.Д. Алханов, 26.09.2019) сообщил, что проект постановления не затрагивает его компетенцию, в связи с чем его согласования в порядке, установленном пунктом 57 Регламента Правительства Российской Федерации, утвержденного постановлением Правительства Российской Федерации от 01.06.2004 № 260 (далее - Регламент), не требуется.
Росреестром (В.В. Абрамченко, 30.09.2019) и Минфином России (Т.Г. Нестеренко, 14.10.2019) представлены замечания и предложения к проекту постановления.
Минкомсвязь России (Е.Ю. Кисляков, 07.12.2019) согласовала проект постановления без замечаний, вместе с тем информировала Минэкономразвития России о необходимости дополнительной проработки вопросов обоснования отдельных мероприятий по информатизации, предусматриваемых проектом постановления. 
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ВПН на апрель 2021 года, осуществление необходимых организационных мероприятий. Проект постановления по вопросу переноса ВПН подписан 27.06.2020 - постановление № 943.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СХМП-2021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Росреестром (20.07.2020) взамен ранее направленного письма от 23.06.2020 проект постановления согласован без замечаний. Минфином России (17.07.2020) согласован доработанный проект постановления. 28.07.2020 проект постановления направлен на заключение в Минюст России. 29.07.2020. От Минюста России получено положительное заключение на проект постановления (письмо от 07.08.2020 № 08/08978-ЮЛ). Проект постановления внесен в Правительство Российской Федерации от 12.08.2020 № 26097-ИТ/Д31и принято постановление Правительства Российской Федерации от 29.08.2020 № 1315 «Об организации сельскохозяйственной микропереписи 2021 года».
</t>
  </si>
  <si>
    <t xml:space="preserve">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ВПН на апрель 2021 года, осуществление необходимых организационных мероприятий. Проект постановления по вопросу переноса ВПН подписан 27.06.2020 - постановление № 943.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В настоящее время Минэкономразвития России подготавливается проект письма в Минфин России о направлении на согласование доработанного проекта постановления. 
Росреестром (20.07.2020) взамен ранее направленного письма от 23.06.2020 проект постановления согласован без замечаний. Минфином России (17.07.2020) согласован проект постановления. 28.07.2020 проект постановления направлен на заключение в Минюст России.
28.07.2020 проект постановления направлен на заключение в Минюст России 29.07.2020. От Минюста России получено положительное заключение на проект постановления (письмо от 07.08.2020 № 08/08978-ЮЛ). Проект постановления внесен в Правительство Российской Федерации от 12.08.2020 № 26097-ИТ/Д31и принято постановление Правительства Российской Федерации от 29.08.2020 № 1315 «Об организации сельскохозяйственной микропереписи 2021 года».
</t>
  </si>
  <si>
    <t xml:space="preserve">Заключены государственные контракты:
- от 02.06.2020 № б/н на выполнение работ по апробации методологии и организации проведения СХМП-2021. Выполнены работы по апробации методологии и организации проведения СХМП-2021 (акт сдачи-приемки выполненных работ от 29.10.2020 № 3);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Выполнены технологические работы за 2020 го по 1 и 2 этапу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(акт сдачи-приемки выполненных работ от 24.07.2020 № 1, акт сдачи-приемки выполненных работ от 26.11.2020 № 2);
- от 15.07.2020 № 71-ВСХП-2020/ООО "Планета недвижимость" - 1 на выполнение работы  по разработке обучающей программы по заполнению форм переписных листов объектов СХМП-2021 для лиц, осуществляющих сбор сведений об объектах сельскохозяйственной микропереписи, с использованием мультимедийных технологий.
Доведены бюджетные ассигнования до территориальных органов Росстата на заключение договоров с привлекаемым персоналом, на командировочные расходы, закупку транспортных услуг и услуг связи.
Заключено 8 государственных контрактов на поставку материальных ценностей (канцелярия, бланки, бумага и прочее).
</t>
  </si>
  <si>
    <t xml:space="preserve">Утверждены приказы Росстата:
- от 06.07.2020 №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 от 18.09.2020 № 559 «Об организации работы лиц, привлекаемых в ноябре-декабре 2020 года на договорной основе в соответствии с законодательством Российской Федерации к выполнению работ, связанных с проведением сплошного федерального статистического наблюдения за деятельностью субъектов малого и среднего предпринимательства».
Направлены обращения  в ФНС России, АО "Федеральная корпорация по развитию малого и среднего предпринимательства", операторам электронного документооборота об информационной поддержке сплошного наблюдения.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от 11.08.2020 № 450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Проведены совещания с участием представителей ТОГС, расположенных в Дальневосточном федеральном округе и в Центральном федеральном округе, по подготовке к проведению сплошного наблюдения субъектов малого и среднего предпринимательства (далее – МСП).
Направлены письма об информационном содействии в проведении сплошного наблюдения МСП в Пенсионный фонд России, в Фонд социального страхования России, в фирму «1С», Президенту Российского союза промышленников и предпринимателей, Президенту Торгово-промышленной палаты Российской Федерации, Уполномоченному по защите прав предпринимателей в Российской Федерации, Президенту Общероссийской общественной организации малого и среднего предпринимательства «ОПОРА РОССИИ». Подготовлено и разослано в ТОГС Экономическое описание «Формирование списков субъектов малого и среднего предпринимательства, регистрация отчетности от респондентов, мониторинг». Подготовлены и разосланы в ТОГС «Указания по формированию перечней (каталогов) объектов федерального статистического наблюдения на основе АС ГС ОФСН для проведения сплошного обследования субъектов малого и среднего предпринимательства за 2020 год». 
Подготовлены и разосланы в территориальные органы Росстата «Экономическое описание по разработке показателей формы федерального статистического наблюдения № МП-сп «Сведения об основных показателях деятельности малого предприятия за 2020 год» и № 1-предприниматель «Сведения о деятельности индивидуального предпринимателя за 2020 год» ЧАСТЬ I (ввод и контроль)», Экономическое описание «Формирование согласованных статистических информационных ресурсов по средним предприятиям в рамках сплошного наблюдения субъектов малого и среднего предпринимательства», «Порядок формирования согласованных статистических информационных ресурсов по средним предприятиям на основе действующих форм федерального статистического наблюдения в рамках сплошного наблюдения субъектов малого и среднего предпринимательства».
В ТОГС привлечены временные работники для работы с актуализацией каталога субъектов малого предпринимательства.
Направлены письма об информационном содействии в проведении сплошного наблюдения  в ООО "НПП "ГАРАНТ-СЕРВИС",  в Компанию "Консультант ПЛЮС",  в ООО «Корпорация «Парус»", в ООО «Актион группа Главбух», в ООО «Мое дело» (интернет-бухгалтерия), ПАО "Сбербанк России". Повторно направлены обращения в Минэкономразвития России – по информационно-разъяснительной работе; в Пенсионный фонд России, в Фонд социального страхования России - о предоставлении контактных данных респондентов. По инициативе Росстата в высшие органы исполнительной власти субъектов Российской Федерации направлено письмо за подписью заместителя Министра экономического развития Российской Федерации Илюшниковой Т.А. о содействии в проведении сплошного наблюдения. 
Заключены государственные контракты: 
- от 08.06.2020 № б/н на выполнение НИР по разработке рекомендаций по построению нефинансовых счетов сектора домашних хозяйств. Выполнены работы по государственному контракту (акт сдачи-приемки выполненных работ  от 13.11.2020 № 1);
- от 23.06.2020 № б/н на выполнение НИР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Выполнены работы по государственному контракту (акт сдачи-приемки выполненных работ  от 27.11. 2020 № 1);
- от 29.06.2020  № 58-НР-ЗВ-2020/АБК-2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Выполнены работы по государственному контракту (акт сдачи-приемки выполненных работ от 23.11.2020  № 1);
- от 29.06.2020 № 60-НР-ЗВ-2020/АБК-3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Выполнены работы по государственному контракту (акт сдачи-приемки выполненных работ  от 27.11.2020 № 1);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Выполнены работы по государственному контракту (акт сдачи-приемки выполненных работ  от 30.11.2020 № 1);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Выполнены работы по государственному контракту (акт сдачи-приемки выполненных работ  от 26.11.2020 № 1); 
- от 15.07.2020 № б/н на выполнение НИР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t>
  </si>
  <si>
    <t>Изменение срока проведения семинара по теме: "Качество структурного обследования предприятий как информационной основы разработки таблиц затраты-выпуск", не повлияет на выполнение мероприятия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</si>
  <si>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 xml:space="preserve">Заключены государственные контракты: 
- от 08.06.2020 № б/н на выполнение НИР по разработке рекомендаций по построению нефинансовых счетов сектора домашних хозяйств. Выполнены работы по государственному контракту (акт сдачи-приемки выполненных работ  от 13.11.2020 № 1);
- от 23.06.2020 № б/н на выполнение НИР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Выполнены работы по государственному контракту (акт сдачи-приемки выполненных работ  от 27.11. 2020 № 1);
- от 29.06.2020 № 58-НР-ЗВ-2020/АБК-2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Выполнены работы по государственному контракту (акт сдачи-приемки выполненных работ от 23.11.2020 № 1);
- от 29.06.2020 № 60-НР-ЗВ-2020/АБК-3  на выполнение НИР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Выполнены работы по государственному контракту (акт сдачи-приемки выполненных работ  от 27.11.2020 № 1);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Выполнены работы по государственному контракту (акт сдачи-приемки выполненных работ  от 30.11.2020 № 1);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Выполнены работы по государственному контракту (акт сдачи-приемки выполненных работ  от 26.11.2020 № 1);
- от 15.07.2020 № б/н на выполнение НИР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</si>
  <si>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t xml:space="preserve">Утверждены приказы Росстата:
- от 06.07.2020 №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 от 18.09.2020 № 559 «Об организации работы лиц, привлекаемых в ноябре-декабре 2020 года на договорной основе в соответствии с законодательством Российской Федерации к выполнению работ, связанных с проведением сплошного федерального статистического наблюдения за деятельностью субъектов малого и среднего предпринимательства».
Направлены обращения в ФНС России, АО "Федеральная корпорация по развитию малого и среднего предпринимательства", операторам электронного документооборота об информационной поддержке сплошного наблюдения.
Проведены совещания с участием представителей ТОГС, расположенных в Дальневосточном федеральном округе и в Центральном федеральном округе, по подготовке к проведению сплошного наблюдения субъектов МСП.
Направлены письма об информационном содействии в проведении сплошного наблюдения МСП в Пенсионный фонд России, в Фонд социального страхования России, в фирму «1С», Президенту Российского союза промышленников и предпринимателей, Президенту Торгово-промышленной палаты Российской Федерации, Уполномоченному по защите прав предпринимателей в Российской Федерации, Президенту Общероссийской общественной организации малого и среднего предпринимательства «ОПОРА РОССИИ». Подготовлено и разослано в ТОГС Экономическое описание «Формирование списков субъектов малого и среднего предпринимательства, регистрация отчетности от респондентов, мониторинг». Подготовлены и разосланы в ТОГС «Указания по формированию перечней (каталогов) объектов федерального статистического наблюдения на основе АС ГС ОФСН для проведения сплошного обследования субъектов малого и среднего предпринимательства за 2020 год».
Подготовлены  и разосланы в территориальные органы  Росстата «Экономическое описание по разработке показателей формы федерального статистического наблюдения № МП-сп «Сведения об основных показателях деятельности малого предприятия за 2020 год» и №1-предприниматель «Сведения о деятельности индивидуального предпринимателя за 2020 год» ЧАСТЬ I (ввод и контроль)», Экономическое описание «Формирование согласованных статистических информационных ресурсов по средним предприятиям в рамках сплошного наблюдения субъектов малого и среднего предпринимательства», «Порядок формирования согласованных статистических информационных ресурсов по средним предприятиям на основе действующих форм федерального статистического наблюдения в рамках сплошного наблюдения субъектов малого и среднего предпринимательства».
В ТОГС привлечены временные работники для работы с актуализацией каталога субъектов малого предпринимательства.
Направлены письма об информационном содействии в проведении сплошного наблюдения  в ООО "НПП "ГАРАНТ-СЕРВИС",  в Компанию "Консультант ПЛЮС",  в ООО «Корпорация «Парус»", в ООО «Актион группа Главбух», в ООО «Мое дело» (интернет-бухгалтерия), ПАО "Сбербанк России". Повторно направлены обращения в Минэкономразвития России – по информационно-разъяснительной работе; в Пенсионный фонд России, в Фонд социального страхования России - о предоставлении контактных данных респондентов. По инициативе Росстата в высшие органы исполнительной власти субъектов Российской Федерации направлено письмо за подписью заместителя Министра экономического развития Российской Федерации Илюшниковой Т.А. о содействии в проведении сплошного наблюдения.
</t>
  </si>
  <si>
    <t xml:space="preserve">Утверждены приказы Росстата:
- от 10.02.2020 № 52 «Анкета выборочного наблюдения участия населения в непрерывном образовании»;
- от 13.02.2020  № 63 «Календарный план подготовки, проведения и  обработки итогов Комплексного наблюдения условий жизни населения на 2020-2021 годы»;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31.03.2020 № 175 изменения в «Календарный план подготовки, проведения и обработки итогов Комплексного наблюдения условий жизни населения на 2020-2021 годы»;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28.02.2020 № 97";
- от 10.07.2020 № 378 «О внесении изменений в Календарный план подготовки, проведения и обработки итогов Комплексного наблюдения условий жизни»;
- от 28.08.2020 № 495 «Об утверждении Основных методологических и организационных положений Комплексного наблюдения условий жизни населения»;
- от 09.09.2020 № 528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2020-2022 годы, утв. приказом Ростата от 1 июня 2020 г. № 285» в части изменения сроков проведения опроса домохозяйств;
- от 10.09.2020 № 537 «Основные методологические и организационные положения Выборочного наблюдения доходов населения и участия в социальных программах»;
- от 15.09.2020 № 547 «Инструментарий Комплексного наблюдения условий жизни населения»;
- от 17.09.2020 № 554 «О внесении изменения в Календарный план подготовки, проведения и обработки итогов Комплексного наблюдения условий жизни населения в части изменения сроков найма интервьюеров в 2020 году»;
- от 21.09.2020 № 565 «План размещения выборочной совокупности домохозяйств для проведения Выборочного наблюдения доходов населения и участия в социальных программах в 2021 году»;
- от 07.10.2020. № 621 «Об утверждении Плана административно-территориального размещения выборки домохозяйств для проведения комплексного наблюдения условий жизни населения»;
- от 12.10.2020 № 629 «Об утверждении форм федерального статистического наблюдения и указаний по их заполнению для подготовки и проведения Выборочного наблюдения доходов населения и участия в социальных программах»;
- от 05.11.2020 № 664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доходов населения и участия в социальных программах»;
- от 24.11.2020 № 727 «Об утверждении Календарного плана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2021-2022 годы»;
В январе–ноябре 2020 г.: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проверка информационного фонда выборочного наблюдения доходов населения и участия в социальных программах за 2019 год;
- проводилась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проведены и завершены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проведены работы по анализу и корректировке обобщенного информационного фонда выборочного наблюдения использования суточного фонда времени населением;
- проводились работы по подготовке наблюдения условий жизни  граждан старшего поколения  с учетом дополнительной целевой выборки  10 тыс. домохозяйств;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метаданные по выборочному наблюдению использования суточного фонда времени населением (https://gks.ru/free_doc/new_site/population/urov/sut_fond19/index.html);
- опубликованы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(http://www.gks.ru/ Официальная статистика/ Население/ Образование/ Итоги федеральных статистических наблюдений /Дополнительное образование детей (форма № 1-ДОП);
- проведена работа по актуализации программы и подготовке проекта приказа Росстата об утверждении инструментария комплексного наблюдения условий жизни населения;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 выполнены работы по информационно-технологическому сопровождению в I квартале 2020 года;
- выполнены работы во II квартале в части информационно-технологического сопровождения;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выполнены работы по доработке подсистемы ведения списка домохозяйств, ввода и редактирования анкет, формально-логического контроля, формирования сводных итогов;
- проведены работы тестирования подсистемы администрирования и мониторинга;
- выполнены работы по информационно-технологическому сопровождению программного комплекса;
 - выполнены работы по обработке данных наблюдения на федеральном уровне;
- сформированы публикационные таблицы с данными по субъектам Российской Федерации  2-я очередь выборочного наблюдения доходов населения и участия в социальных программах 2019 года;
- сформированы базы данных обобщенного информационного фонда 1-я очередь и 2-ая очередь с данными в целом по Российской Федерации выборочного наблюдения доходов населения и участия в социальных программах 2020 года;
- сформированы итоговые регламентные таблицы 1-я очередь выборочного наблюдения доходов населения и участия в социальных программах 2020 года;
- сформированы итоговые (регламентные) таблицы с данными по субъектам Российской Федерации (3-я очередь) выборочного наблюдения доходов населения и участия в социальных программах 2019 года;
- опубликована база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(https://rosstat.gov.ru/free_doc/new_site/GKS_KDU_2019/index.html);
- опубликована база микроданных выборочного наблюдения доходов населения и участия в социальных программах 2019 года (https://rosstat.gov.ru/free_doc/new_site/vndn-2019/index.html);
- опубликованы базы микроданных выборочного наблюдения использования суточного фонда времени населением (https://rosstat.gov.ru/free_doc/new_site/population/urov/sut_fond19/index.html);
- сформированы итоговые (регламентные) таблицы 2-ой очереди Выборочного наблюдения доходов населения и участия в социальных программах 2020 года с данными в целом по Российской Федерации по 2-му блоку таблиц;
- письмом Росстата от 15.10.2020 № КЛ-06-5/4696-ТО направлены в ТОГС перечень счетных участков и жилых помещений для формирования списка адресов домохозяйств  Выборочного наблюдения доходов населения и участия в социальных программах 2021 года;
- сформированы и направлены в ТОГС списки адресов целевой группы населения «семьи с детьми» для проведения Выборочного наблюдения доходов населения и участия в социальных программах 2021 года по целевой группе;
- привлечены на 2 этап 2020 г. бригадиры-инструкторы и  инструкторы территориального уровня на  любые 19 календарных дней для натурного обхода домохозяйств перед проведением Выборочного наблюдения доходов населения и участия в социальных программах 2021 года;
- на территориальном уровне проводится работа по натурному обходу счетных участков и составлению списков адресов домохозяйств, отобранных для участия в Выборочном наблюдении доходов населения и участия в социальных программах 2021 года;
- во всех субъектах Российской Федерации привлечены интервьюеры, и начаты работы по проведению опросов домохозяйств  по программе комплексного наблюдения условий жизни населения с охватом 60 тыс. д/х;
- начаты работы по проведению опросов целевой группы домохозяйств, имеющих в своем составе лиц старшего поколения, по программе комплексного наблюдения условий жизни населения с охватом 10,0 тыс. д/х;
- проведена опытная эксплуатация ПК СДП для ввода и формально-логического контроля первичных статистических данных комплексного наблюдения условий жизни населения;
- привлечены операторы формального и логического контроля и операторы ввода статистической информации для ввода первичных статистических данных комплексного наблюдения условий жизни населения;
- начата промышленная эксплуатация ПК СДП в части ввода и формально-логического контроля первичных статистических данных комплексного наблюдения условий жизни населения;
- проводится работа по оперативному решению вопросов и оказанию консультативной помощи  ТОГС при подготовке и проведении комплексного наблюдения условий жизни населения в субъектах Российской Федерации на портале ПК СДП;
- проведены работы по подготовке данных для публикации и публикации таблиц на Интернет-сайте Росстата 3-я очередь - в III квартале 2020 года;
- во всех субъектах Российской Федерации завершены работы по проведению опросов и вводу первичных статистических данных по программе комплексного наблюдения условий жизни населения с охватом 60 тыс. домохозяйств;
- во всех субъектах Российской Федерации завершены работы по проведению опросов и вводу первичных статистических данных  целевой группы домохозяйств, имеющих в своем составе лиц старшего поколения», с охватом 10 тыс. домохозяйств;
- продолжались работы по формированию итогов Выборочного наблюдения доходов населения и участия в социальных программах для опубликования на официальном Интернет-сайте Росстата.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08.05.2020 № 29-ПЗ-2020/ПТК-1 и от 08.05.2020 №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НИР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Выполнены работы по государственному контракту  (акт сдачи-приемки выполненных работ  от 02.11.2020 № 1);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Заключено Дополнительное соглашение от 28.09.2020 № 1 к ГК от 16.06.2020 № 55-П/242-2020/АЛЬФАКОМ-2 на выполнение работ обработке данных выборочного наблюдения на федеральном уровне;
- от 14.07.2020 № 75-НР-СДП-2020/СТАТЭКОН-2 на выполнение НИР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1 и 2 этапам государственного контракта  (акт сдачи-приемки выполненных работ  от 17.08.2020 № 1, акт сдачи-приемки выполненных работ  от 27.11.2020 № 2);
- от 15.07.2020 № 78-НР-СДП-2020/ВШЭ-4  на выполнение НИР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1 и 2 этапам государственного контракта  (акт сдачи-приемки выполненных работ  от 17.08.2020 № 1 , акт сдачи-приемки выполненных работ от 16.11.2020 № 2);
- от 23.09.2020 № 116-НР-СДП/НИИ на выполнение НИР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Выполнены работы по 1 и 2 этапам государственного контракта (акт сдачи-приемки выполненных работ  от 09.10.2020, № 1, акт сдачи-приемки выполненных работ от 09.11.2020 № 2);
- от 14.10.2020 № 123-СДП/Контур на выполнение технологических работ по разработке системы моделирования мер социальной поддержки населения и оценки их влияния на уровень бедности. Выполнены работы по государственному контракту (акт сдачи-приемки выполненных работ от 27.11.2020 № 1);
- от 03.11.2020 № 141-СДП/242-МГУ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 от 13.11.2020 № 151-СДП/Винтегра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2020 года);
- от 13.11.2020 № 156-НР-СДП/МИРЭА на выполнение НИР по разработке рекомендаций по развитию информационной базы для разработки статистических показателей бедности (этап 2020 года);
Подготовлен проект Технического задания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t>
  </si>
  <si>
    <t xml:space="preserve">Утвержден приказ Росстата от 24.11.2020 № 727 «Об утверждении Календарного плана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2021-2022 годы».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 - июле 2020 г.:
- проводились работы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-сформированы итоговые и публикационные таблицы;
- подготовлены данные для публикации таблиц на Интернет-сайте Росстата.
В сентябре 2020 г. на сайте Росстата опубликована база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(https://rosstat.gov.ru/free_doc/new_site/GKS_KDU_2019/index.html).
</t>
  </si>
  <si>
    <t xml:space="preserve">Утверждены приказы Росстата: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09.09.2020 № 528 «О внесении изменений в календарный план подготовки, проведения и обработки итогов Выборочного наблюдения доходов населения и участия в социальных программах на 2020-2022 годы, утва. приказом Ростата от 1 июня 2020 г. № 285» в части изменения сроков проведения опроса домохозяйств;
- от 10.09.2020 № 537 «Основные методологические и организационные положения Выборочного наблюдения доходов населения и участия в социальных программах 2021 года»;
- от 21.09.2020 № 565 «План размещения выборочной совокупности домохозяйств для проведения Выборочного наблюдения доходов населения и участия в социальных программах в 2021 году»;
- от 12.10.2020 № 629 «Об утверждении форм федерального статистического наблюдения и указаний по их заполнению для подготовки и проведения Выборочного наблюдения доходов населения и участия в социальных программах»;
- от 05.11.2020 № 664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доходов населения и участия в социальных программах».
В январе-ноябре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оказывалась методологическая поддержка ТОГС по вопросам проведения наблюдения и заполнения вопросников на Портале ПК СДП;
- проводились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сормированы базы данных обобщенного информационного фонда;
- выполнены работы по информационно-технологическому сопровождению в I квартале 2020 года;
- выполнены работы по информационно-технологическому сопровождению во II квартале 2020 года;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 подготовлены данные для публикации таблиц на интернет-сайте Росстата 2-я очередь;
- сформированы базы данных обобщенного информационного фонда 2-я очередь;
- сформированы итоговые регламентные таблицы 1-я очередь;
- опубликованы итоги Выборочного наблюдения доходов населения и участия в социальных программах 2019 года в системе открытого доступа на интернет-сайте Росстата (https://gks.ru/free_doc/new_site/vndn-2019/index.html);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 проводится проверка информационного фонда  выборочного наблюдения доходов населения и участия в социальных программах  за 2019 год;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-сформированы итоговые (регламентные) таблицы с данными по субъектам Российской Федерации (3-я очередь);
 - сформирован обобщенный информационный фонд с данными в целом по Российской Федерации;
- сформированы итоговые (регламентные) таблицы 2-ой очереди Выборочного наблюдения доходов населения и участия в социальных программах 2020 года с данными в целом по Российской Федерации по 2-му блоку таблиц; 
- письмом Росстата от 15.10.2020 № КЛ-06-5/4696-ТО направлены в ТОГС перечень счетных участков и жилых помещений для формирования списка адресов домохозяйств  Выборочного наблюдения доходов населения и участия в социальных программах 2021 года.
- привлечены на 2 этап 2020 г. бригадиры-инструкторы и  инструкторы территориального уровня на  любые 19 календарных дней для натурного обхода домохозяйств перед проведением Выборочного наблюдения доходов населения и участия в социальных программах 2021 года. 
- на территориальном уровне проводится работа по натурному обходу счетных участков и составлению списков адресов домохозяйств, отобранных для участия в Выборочном наблюдении доходов населения и участия в социальных программах 2021 года;
- проведены работы по подготовке данных для публикации и публикации таблиц на интернет-сайте Росстата 3-я очередь - в III квартале 2020 года;
- продолжались работы по формированию итогов Выборочного наблюдения доходов населения и участия в социальных программах для опубликования на официальном интернет-сайте Росстата.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14.07.2020 № 75-НР-СДП-2020/СТАТЭКОН-2 на выполнение НИР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1 и 2 этапам государственного контракта  (акт сдачи-приемки выполненных работ  от 17.08.2020 № 1, акт сдачи-приемки выполненных работ  от 27.11.2020 № 2);
- от 14.10.2020 № 123-СДП/Контур на выполнение технологических работ по разработке системы моделирования мер социальной поддержки населения и оценки их влияния на уровень бедности; Выполнены работы по государственному контракту (акт сдачи-приемки выполненных работ от 27.11.2020 № 1);
- от 23.10.2020  № 127-П-2020/МАСТЕР-ЗНАК-5 на поставку бланочной продукции Выборочного наблюдения доходов населения и участия в социальных программах 2021 года;
от 13.11.2020 № 151-СДП/Винтегра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2020 года).
Подготовлен проект Технического задания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До территориальных органов Росстата доведены средства на приобретение расходных материалов для офисного оборудования и оказание услуг связи.
Заключено 9 государственных контрактов на поставку материальных запасов (канцелярия, бумага, экипировка, фиксация данных).
В территориальных органах Росстата заключены гражданско-правовые договора с временным персоналом, оператор форматно-логического контроля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t>
  </si>
  <si>
    <t xml:space="preserve">Утверждены приказы Росстата:
- от 13.02.2020 № 63 «Об утверждении Календарного плана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 от 10.07.2020 № 378 «О внесении изменений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 от 28.08.2020 № 495 «Об утверждении Основных методологических и организационных положений Комплексного наблюдения условий жизни населения»;
- от 15.09.2020 № 547 «Инструментарий Комплексного наблюдения условий жизни населения»;
- от 17.09.2020 № 554 «О внесении изменения в Календарный план подготовки, проведения и обработки итогов Комплексного наблюдения условий жизни населения в части изменения сроков найма интервьюеров в 2020 году»;
- от 07.10.2020 № 621 «Об утверждении Плана административно-территориального размещения выборки домохозяйств для проведения комплексного наблюдения условий жизни населения».
Заключены государственные контракты:
-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15.07.2020 № 78-НР-СДП-2020/ВШЭ-4 на выполнение НИР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1 и 2 этапу государственного контракта (акт сдачи-приемки выполненных работ от 17.08.2020 № 1, акт сдачи-приемки выполненных работ от 16.11.2020 № 2).
Заключено 6 государственных контрактов на поставку материальных запасов (канцелярия, бумага, экипировка, фиксация данных).
В январе-ноябре 2020 г.: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во всех субъектах Российской Федерации привлечены интервьюеры, и начаты работы по проведению опросов домохозяйств  по программе комплексного наблюдения условий жизни населения с охватом 60 тыс. д/х;
- проведена опытная эксплуатация ПК СДП для ввода и формально-логического контроля первичных статистических данных комплексного наблюдения условий жизни населения;
- привлечены операторы формального и логического контроля и операторы ввода статистической информации для ввода первичных статистических данных комплексного наблюдения условий жизни населения;
- начата промышленная эксплуатация ПК СДП в части ввода и формально-логического контроля первичных статистических данных комплексного наблюдения условий жизни населения;
- проводится работа по оперативному решению вопросов и оказанию консультативной помощи  ТОГС при подготовке и проведении комплексного наблюдения условий жизни населения в субъектах Российской Федерации на портале ПК СДП;
- во всех субъектах Российской Федерации завершены работы по проведению опросов и вводу первичных статистических данных по программе комплексного наблюдения условий жизни населения с охватом 60 тыс. домохозяйств.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комплексного наблюдения условий жизни населения в октябре-ноябре 2020 года.
</t>
  </si>
  <si>
    <t xml:space="preserve">Заключен государственный контракт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январе-июле 2020 г.:
- проводились работы по анализу и корректировке  обобщенного информационного  фонда выборочного наблюдения использования суточного фонда времени населением;
- опубликованы метаданные по выборочному наблюдению использования суточного фонда времени населением  (https://gks.ru/free_doc/new_site/population/urov/sut_fond19/index.html);
- опубликованы предварительные итоги выборочного наблюдения использования суточного фонда времени населением в ЕМИСС и на интернет-сайте Росстата (https://gks.ru/free_doc/new_site/population/urov/sut_fond19/index.html);
- сформированы итоговые и публикационные таблицы;
- подготовлены данные для публикации таблиц на интернет-сайте Росстата.
В сентябре 2020 г. на интернет-сайте Росстата опубликованы базы микроданных выборочного наблюдения использования суточного фонда времени населением (https://rosstat.gov.ru/free_doc/new_site/population/urov/sut_fond19/index.html).
</t>
  </si>
  <si>
    <r>
      <t xml:space="preserve">Утверждены приказы Росстата:
- от 10.02.2020 № 52 «Анкета выборочного наблюдения участия населения в непрерывном образовании»;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Заключены государственные контракты:
- от 08.05.2020 № 29-ПЗ-2020/ПТК-1 и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НИР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Выполнены работы по государственному контракту  (акт сдачи-приемки выполненных работ  от 02.11.2020 № 1);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Заключено Дополнительное соглашение от 28.09.2020 № 1.
В сентябре-октябре:
- оказана методологическая и консультативная помощь при проведении контрольных мероприятий по выборочному наблюдению участия населения в непрерывном образовании (август-сентябрь 2020 года, Калининградстат, Хабаровскстат);
- Выполнены работы в III квартале в части:
- доработки подсистемы ведения списка домохозяйств, ввода и редактирования анкет, формально-логического контроля, формирования сводных итогов;
- проведены работы тестирования подсистемы администрирования и мониторинга;
- информационно-технологического сопровождения программного комплекса;
 - обработки данных наблюдения на федеральном уровне.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участия населения в непрерывном образовании в августе-сентябре 2020 года.
</t>
    </r>
    <r>
      <rPr>
        <sz val="11"/>
        <color rgb="FF000000"/>
        <rFont val="Times New Roman"/>
        <family val="1"/>
        <charset val="204"/>
      </rPr>
      <t/>
    </r>
  </si>
  <si>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интернет-сайте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08.01.2020 по 28.02.2020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</si>
  <si>
    <t xml:space="preserve">Утвержден приказ Росстата от 10.09.2020 № 537 «О внесении изменений в основные методологические и организационые положения Выборочного наблюдения доходов населения и участия в социальных программах в части организации и проведения обследования целевой группы "семьи с детьми"».
В январе - ноябре 2020 г.:
- проводились работы по подготовке наблюдения условий жизни  граждан старшего поколения  с учетом дополнительной целевой выборки  10 тыс. домохозяйств;
-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 во всех субъектах Российской Федерации привлечены интервьюеры, и начаты работы по проведению опросов целевой группы домохозяйств, имеющих в своем составе лиц старшего поколения, по программе комплексного наблюдения условий жизни населения с охватом 10,0 тыс. домашних хозяйств;
- сформированы и направлены в ТОГС списки адресов целевой группы населения «семьи с детьми» для проведения Выборочного наблюдения доходов населения и участия в социальных программах 2021 года по целевой группе населения «семьи с детьми»;
- во всех субъектах Российской Федерации завершены работы по проведению опросов и вводу первичных статистических данных  целевой группы домохозяйств, имеющих в своем составе лиц старшего поколения», с охватом 10 тыс. домохозяйств.
Заключены государственные контракты:
- от 23.09.2020 № 116-НР-СДП/НИИ на выполнение НИР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Выполнены работы по 1  и 2 этапам (акт сдачи-приемки выполненных работ от 09.10.2020 № 1, акт сдачи-приемки выполненных работ  от 09.11.2020 № 2);
- от 03.11.2020 № 141-СДП/242-МГУ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 от 13.11.2020 № 156-НР-СДП/МИРЭА на выполнение НИР по разработке рекомендаций по развитию информационной базы для разработки статистических показателей бедности (этап 2020 года).
</t>
  </si>
  <si>
    <t xml:space="preserve">Утверждены приказы Росстата: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09.09.2020 № 529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 от 10.11.2020 № 673 «Об утверждении документов для организации выборочного обследования сельскохозяйственной деятельности личных подсобных и других индивидуальных хозяйств граждан».
В январе - ноябре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август, III квартал , октябрь 2020 года;
-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за III квартал 2020 г. - 27.11.2020  (https://rosstat.gov.ru/compendium/document/13265), итоги за 2006-2019 гг. размещены в статистическом сборнике "Рабочая сила, занятость и безработица в России 2020" 31.07.2020 (https://rosstat.gov.ru/folder/210/document/13211); итоги за октябрь 2020 года  размещены на официальном интернет-сайте Росстата в срочной публикации «Занятость и безработица в Российской Федерации» (https://rosstat.gov.ru/bgd/free/B09_03/Main.htm) и в других ежемесячных публикациях Росстата в сроки, установленные Федеральным планом статистических работ (далее – ФПСР);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за январь-июнь 2020 - 19.08.2020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 подведены итоги федеральных статистических наблюдений о производстве сельскохозяйственной продукции за 2019 год (опубликованы на официальном интернет-сайте Росстата (https://gks.ru/folder/11110/document/13277);
- опубликованы бюллетени о состоянии сельского хозяйства (электронные версии) – дата последней публикации 22.05.2020 (https://gks.ru/folder/11110/document/13277);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 выполнены работы по информационно-технологическому сопровождению в III квартале 2020 года.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Заключены государственные контракты на поставку средств материально-технического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(от 03.04.2020 № 100020918120000007, № 100020918120000009; от 12.05.2020 № 34-П-2020/ИП Романенко-2; от 03.08.2020 № 2-БП-2020/МАСТЕР-ЗНАК-1);
- от 02.06.2020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Выполнен 1 этап государственного контракта (акт сдачи-приемки выполненных работ от 20.11.2020 № 1);
- от 04.06.2020 № Б/Н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Выполнены работы по государственному контракту  (акт  сдачи-приемки выполненных работ от 12.11.2020 № 1); 
- от 10.06.2020 № 44-НР-ПЗ/ВШЭ-2 на выполнение НИР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16.06.2020 № 52-НР-ПЗ-2020/ЦНИиПР-1 на выполнение НИР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Выполнены работы по государственному контракту  (акт сдачи-приемки выполненных работ от 20.10.2020 № 1К-52-НР-ПЗ-2020/ЦНИиПР-1);
- от 07.09.2020 № б/н на выполнение работ по настройке инструментария, предназначенного для подготовки проведения и подведения итогов выборочного обследования сельскохозяйственной деятельности личных подсобных и других индивидуальных хозяйств граждан, этап 2020 года. Выполнен 1 этап государственного контракта (акт сдачи-приемки выполненных работ от 25.11.2020 № 1).
- от 23.09.2020 № 118-ПЗ/Смарт Аналитикс на выполнение технологических работ по разработке и апробации технологии процедуры сглаживания данных о количестве отработанного времени по производству товаров и услуг лицами, занятыми на основной и дополнительной работе в базовых несырьевых отраслях;
- от 29.10.2020 № 130-ПЗ/242-Альфаком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гг.;
- от 02.11.2020 № 138-ПЗ/Контур на выполнение технологических работ по расчету показателей заработной платы на основе объединения административных данных Пенсионного фонда Российской Федерации и данных Статистического регистра хозяйствующих субъектов Росстата; 
- от 12.11.2020 № 145-ПЗ/Контур на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t>
  </si>
  <si>
    <t xml:space="preserve">Утвержден приказ Росстата от 09.09.2020 № 529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ноябре 2020 г.:
-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за III квартал 2020 г. - 27.11.2020  (https://rosstat.gov.ru/compendium/document/13265), итоги за 2006-2019 гг. размещены в статистическом сборнике "Рабочая сила, занятость и безработица в России 2020" 31.07.2020 (https://rosstat.gov.ru/folder/210/document/13211); итоги за октябрь 2020 года  размещены на официальном интернет-сайте Росстата в срочной публикации «Занятость и безработица в Российской Федерации» (https://rosstat.gov.ru/bgd/free/B09_03/Main.htm) и в других ежемесячных публикациях Росстата в сроки, установленные ФПСР.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08.05.2020 № 32-П-2020/ИП РОМАНЕНКО-1 на поставку канцелярских принадлежностей выборочного обследования рабочей силы;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Выполнены работы по государственному контракту  (акт  сдачи-приемки выполненных работ от 12.11.2020 № 1); 
 - от 10.06.2020 № 44-НР-ПЗ/ВШЭ-2 на выполнение НИР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16.06.2020 № 52-НР-ПЗ-2020/ЦНИиПР-1 на выполнение НИР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Выполнены работы по государственному контракту  (акт  сдачи-приемки выполненных работ от 20.10.2020 № 1К-52-НР-ПЗ-2020/ЦНИиПР-1);
- от 23.09.2020 № 118-ПЗ/Смарт Аналитикс на выполнение технологических работ по разработке и апробации технологии процедуры сглаживания данных о количестве отработанного времени по производству товаров и услуг лицами, занятыми на основной и дополнительной работе в базовых несырьевых отраслях;
- от 29.10.2020 № 130-ПЗ/242-Альфаком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гг.;
-  от 02.11.2020 № 138-ПЗ/Контур на выполнение технологических работ по расчету показателей заработной платы на основе объединения административных данных Пенсионного фонда Российской Федерации и данных Статистического регистра хозяйствующих субъектов Росстата; 
- от 12.11.2020 № 145-ПЗ/Контур на выполнение работ по совершенствованию технологии сбора, обработки, контроля, анализа и распространения информации по рабочей силе с учетом альтернативных источников данных в условиях высокой волатильности рынка труда вследствие пандемии.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t>
  </si>
  <si>
    <t xml:space="preserve">В январе - ноябре 2020 года:
-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интернет-сайте Росстата 05.02.2020  (и дополнены 15.04.2020), за январь-март 2020 - 24.04.2020 (и дополнены 25.05.2020), за январь-июнь 2020 - 19.08.2020 за январь-сентябрь 2020 - 19.11.2020 (https://rosstat.gov.ru/labor_market_employment_salaries);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 выполнены работы по информационно-технологическому сопровождению в III квартале 2020 года.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Заключено дополнительное соглашение от 07.09.2020 № 1;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</si>
  <si>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Утверждены приказы Росстата: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(с изменениями);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10.11.2020 № 673 «Об утверждении документов для организации выборочного обследования сельскохозяйственной деятельности личных подсобных и других индивидуальных хозяйств граждан».
В январе - ноябре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август, III квартал, октябрь 2020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 работы по вводу и проверке первичных статистических данных; получение итогов по указанному обследованию за прошедший период 2020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 (дифференцировано по регионам);
- территориальными органами Росстата завершено формирование выборочных совокупностей ЛПХ на I  и II полугодие 2020 года.
В мае 2020 опубликованы итоги федеральных статистических наблюдений о производстве сельскохозяйственной продукции за 2019 год на официальном интернет-сайте Росстата (https://gks.ru/folder/11110/document/13277) и бюллетени о состоянии сельского хозяйства (электронные версии) – дата последней публикации 22.05.2020.
Подготовлено экономическое описание для разработки итогов наблюдения.
Заключены государственные контракты:
- от 03.04.2020 № 100020918120000007, № 100020918120000009; от 12.05.2020 № 34-П-2020/ИП Романенко-2; от 03.08.2020 № 2-БП-2020/МАСТЕР-ЗНАК-1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 от 02.06.2020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Выполнен 1 этап государственного контракта (акт сдачи-приемки выполненных работ от 20.11.2020 № 1);
- от 07.09.2020 № б/н на выполнение работ по настройке инструментария, предназначенного для подготовки проведения и подведения итогов выборочного обследования сельскохозяйственной деятельности личных подсобных и других индивидуальных хозяйств граждан, этап 2020 года. Выполнен 1 этап государственного контракта (акт сдачи-приемки выполненных работ от 25.11.2020 № 1).
Территориальными органами Росстата завершено формирование выборочной совокупности ЛПХ на  I и II полугодие 2020 года.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Заключены 4 государственных контракта на поставку материальных ценностей (канцелярия, бланки, бумага и прочее).
Территориальными органами Росстата направлены отчеты за I полугодие 2020 года о  размещении на сайте территориального органа информации о контрактах, заключенных в соотвествии с п. 42 ч. I статьи 93 Федерального закона от 05.04.2013 № 44-ФЗ "О контрактной системе в сфере закупок товаров, работ, услуг для обеспечения государственных и муниципальных нужд".
</t>
  </si>
  <si>
    <t xml:space="preserve">Плановые проектные документы (План закупок, План реализации и Бюджет Проекта) на 2020 год согласованы с Минэкономразвития России и Минфином России, утверждены Межведомственным  координационным советом по реализации Проекта РСГС-2 (далее – МКС) и руководителем Росстата 18.03.2020.
Осуществлялась текущая работа по проведению конкурсных процедур в соответствии с Планом закупок Проекта.
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4-й и 5-й фаз контракта ST2/1/B.13.4 «Развитие единой системы сбора и обработки статистической информации в части электронного сбора данных»: Опытная эксплуатация, Доработка по результатам ОЭ, Приемочные испытания, Внедрение (Очередь 1); Проектирование, Развитие системы, Предварительные испытания (2 очередь). Завершено выполнение 2-й, 3-й, 4-й и 5-й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ОЭ, Приемочные испытания, Внедрение (Очередь 1), Обследование. Проектирование новых возможностей, Развитие системы, Предварительные испытания (Очередь 2). Завершены 1-й и 2-й этапы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Развитие Системы, Проведение предварительных испытаний, Проведение опытной эксплуатации, Доработка по результатам ОЭ, Проведение приемочных испытаний, Консультации и технологическая поддержка, Внедрение Системы. 
Завершены 1-й, 2-й и 3-й этапы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Предварительные испытания, Опытная эксплуатация, Доработка по результатам ОЭ, Приемочные испытания, Внедрение (Очередь 1).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сбор и анализ данных об объектах автоматизации и осуществляемых видах деятельности, для выявления потребностей и направлений совершенствования ЦСОД, а также иных информационных систем и сервисов ИВС Росстата, обеспечивающих автоматизированную поддержку обследуемых процессов, с учетом перспективы реализации программы «Цифровая экономика Российской Федерации» и создания ЦАП и национальной системы управления данными (далее – НСУД).
В рамках реализации контракта от 29.08.2018 № ST2/2/A.1.21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сдачи-приемки выполненных работ от 27.01.2020 № 2).
В рамках реализации контракта от 17.12.2018 № ST2/2/С.1.14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сдачи-приемки выполненных работ от 30.01.2020 № 4).
В рамках контракта от 26.12.2019 № ST2/3/D.3.2.33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год.
В октябре 2020 г. в г. Сочи  проведено очное обучение  сотрудников Росстата по теме: "Построение перспективной модели государственной статистики и современные технологии производства и распространения статистических данных". 
</t>
  </si>
  <si>
    <t>В рамках реализации контракта от 29.08.2018 № ST2/2/A.1.21 разработана методология построения Системы экономических счетов окружающей природной среды  (работы по контракту полностью завершены и приняты Заказчиком, акт сдачи-приемки выполненных работ от 27.01.2020 № 2).</t>
  </si>
  <si>
    <t xml:space="preserve">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4-й и 5-й фаз контракта ST2/1/B.13.4 «Развитие единой системы сбора и обработки статистической информации в части электронного сбора данных»: Опытная эксплуатация, Доработка по результатам ОЭ, Приемочные испытания, Внедрение (Очередь 1); Проектирование, Развитие системы, Предварительные испытания (2 очередь). Завершено выполнение 2-й, 3-й, 4-й и 5-й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ОЭ, Приемочные испытания, Внедрение (Очередь 1), Обследование. Проектирование новых возможностей, Развитие системы, Предварительные испытания (Очередь 2). Завершены 1-й и 2-й этапы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Развитие Системы, Проведение предварительных испытаний, Проведение опытной эксплуатации, Доработка по результатам ОЭ, Проведение приемочных испытаний, Консультации и технологическая поддержка, Внедрение Системы. 
Завершены 1-й, 2-й и 3-й этапы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Предварительные испытания, Опытная эксплуатация, Доработка по результатам ОЭ, Приемочные испытания, Внедрение (Очередь 1).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сбор и анализ данных об объектах автоматизации и осуществляемых видах деятельности, для выявления потребностей и направлений совершенствования ЦСОД, а также иных информационных систем и сервисов ИВС Росстата, обеспечивающих автоматизированную поддержку обследуемых процессов, с учетом перспективы реализации программы «Цифровая экономика Российской Федерации» и создания ЦАП и НСУД.
</t>
  </si>
  <si>
    <t>В рамках реализации контракта от 17.12.2018 № ST2/2/С.1.14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сдачи-приемки выполненных работ от 30.01.2020 № 4), оплата осуществлена из остатков средств финансирования, полученных в предыдущие периоды и находящихся на специальных счетах на 01.01.2020).</t>
  </si>
  <si>
    <t xml:space="preserve">Проводилась работа по подготовке и согласованию плана учебных мероприятий для сотрудников Росстата на 2020-2021 гг.
В рамках контракта от 26.12.2019 № ST2/3/D.3.2.33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Проведена подготовительная работа по обеспечению обучения сотрудников Росстата по теме: "Построение перспективной модели государственной статистики и современные технологии производства и распространения статистических данных" (4-8 октября 2020 г.).
В октябре 2020 г. в г. Сочи проведено очное обучение  сотрудников Росстата по теме: "Построение перспективной модели государственной статистики и современные технологии производства и распространения статистических данных". 
</t>
  </si>
  <si>
    <t xml:space="preserve">Приказами Росстата утверждены:
- от 27.03.2020 № 164 «Основные методологические и организационные положения Выборочного федерального статистического наблюдения состояния здоровья населения»;
- от 29.05.2020 № 280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 от 29.05.2020 № 278 «Об утверждении численности и распределении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 от 30.06.2020 № 349 «Об утверждении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26-СЗН/242-2020/КРОК Регион-6 и Дополнительного соглашения от 09.06.2020 № 1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НИР по разработке рекомендаций по доработке программы выборочного наблюдения состояния здоровья населения в 2020 году и анализу его итогов;
- от 18.11.2020 № 159-НР-СЗН/НИИ на выполнение НИР по разработке рекомендаций по формированию выборочных совокупностей для проведения выборочного наблюдния состояния здоровья населения в 2011-2022 годах (этап 2020, 2011 гг.).
В соответствии с пунктом 4.1 Календарного плана 06.07.2020 - 10.07.2020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 IV кварталах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 разработан мультимедийный обучающий ролик для интервьюера;
- разработана подсистема загрузки результатов тестирования с планшетного компьютера;
- доработки подсистемы ввода данных на рабочих компьютерах, мониторинга, отображения сводной информации;
- информационно-технологического сопровождения в III квартале 2020 г.;
- мониторинга хода вввода и обработки материалов наблюдения;
- формирования и выверки первичного информационного фонда;
- обеспечения защиты информации от несанкционированного доступа.
В соответствии с Календарным планом и приказом Росстата от 29.05.2020 № 278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привлекаемого персонала сроки (интервьюеры, операторы формального и логического контроля). Интервьюеры прошли обучение в течение двух рабочих дней. В период с 05.08. по 01.09.2020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Осуществлена сдача-приемка результатов работы интервьюеров, выполненных на полевом уровне, в соответствии с графиком сдачи-приемки работ, утверждаемым территориальным органом Росстата.
В рамках работ по обработке данных осуществлено формирование обобщенного информационного фонда, сформированы итоговые (регламентные) и публикационные таблицы 1-ой  очереди с данными по Российской Федерации по отдельным раделам вопросников и 2-ой очереди с данными по Российской Федерации по всем разделам вопросников. Получена база микроданных в формате программы IBM SPSS Statistics.
Произведен расчет показателей: «Ожидаемая продолжительность здоровой жизни» и «Доля граждан, ведущих здоровый образ жизни» и направлены на загрузку для размещения в ЕМИСС. Проведено итоговое совещание по результатам Выборочного федерального статистического наблюдения состояния здоровья населения и вопросам его проведения.
</t>
  </si>
  <si>
    <t xml:space="preserve">Приказами Росстата утверждены:
- от 29.05.2020 № 280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 от 27.03.2020 № 164 «Основные методологические и организационные положения Выборочного федерального статистического наблюдения состояния здоровья населения»;
- от 29.05.2020 № 278 «Об утверждении численности и распределении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 от 30.06.2020 № 349 «Об утверждении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 26-СЗН/242-2020/КРОК Регион-6 и Дополнительного соглашения от 09.06.2020 № 1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НИР по разработке рекомендаций по доработке программы выборочного наблюдения состояния здоровья населения в 2020 году и анализу его итогов;
- от 18.11.2020 № 159-НР-СЗН/НИИ на выполнение НИР по разработке рекомендаций по формированию выборочных совокупностей для проведения выборочного наблюдния состояния здоровья населения в 2011-2022 годах (этап 2020, 2011 гг.).
В соответствии с пунктом 4.1 Календарного плана с 06.07 по 10.07.2020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территориальных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 IV  кварталах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ролик для интервьюера;
- разработана подсистема загрузки результатов тестирования с планшетного компьютера;
- доработки подсистемы ввода данных на рабочих компьютерах, мониторинга, отображения сводной информации;
- информационно-технологического сопровождения в III квартале 2020 г.;
-мониторинга хода вввода и обработки материалов наблюдения;
- формирования и выверки первичного информационного фонда;
- обеспечения защиты информации от несанкционированного доступа.
В соответствии с Календарным планом и приказом Росстата от 29.05.2020 № 278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привлекаемого персонала сроки (интервьюеры, операторы формального и логического контроля). Интервьюеры прошли обучение в течение двух рабочих дней. В период с 05.08.2020 по 01.09.2020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Осуществлена сдача-приемка результатов работы интервьюеров, выполненных на полевом уровне, в соответствии с графиком сдачи-приемки работ, утверждаемым территориальным органом Росстата.
Осуществлен ввод первичных данных обследования  в программный комплекс ввода и обработки данных наблюдения, проводится формально-логический контроль первичных данных.
В рамках работ по обработке данных осуществлено формирование обобщенного информационного фонда, сформированы итоговые (регламентные) и публикационные таблицы 1-ой  очереди с данными по Российской Федерации по отдельным раделам вопросников и 2-ой очереди с данными по Российской Федерации по всем разделам вопросников. Получена база микроданных в формате программы IBM SPSS Statistics.
Произведен расчет показателей: «Ожидаемая продолжительность здоровой жизни» и «Доля граждан, ведущих здоровый образ жизни» и направлены на загрузку для размещения в ЕМИСС. Проведено итоговое совещание по результатам Выборочного федерального статистического наблюдения состояния здоровья населения и вопросам его проведения.
Проведено итоговое совещание по результатам Выборочного федерального статистического наблюдения состояния здоровья населения и вопросам его проведения 26.10.2020 – 30.102020 (п. 15.6. приказа Росстата от 21.09.2020 № 561).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</si>
</sst>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ont>
    <font>
      <sz val="11"/>
      <color rgb="FF000000"/>
      <name val="Times New Roman"/>
      <family val="1"/>
      <charset val="204"/>
    </font>
    <font>
      <sz val="13.5"/>
      <name val="Times New Roman"/>
      <family val="1"/>
      <charset val="204"/>
    </font>
    <font>
      <b/>
      <sz val="13.5"/>
      <name val="Times New Roman"/>
      <family val="1"/>
      <charset val="204"/>
    </font>
    <font>
      <sz val="13"/>
      <name val="Times New Roman"/>
      <family val="1"/>
      <charset val="204"/>
    </font>
    <font>
      <sz val="14"/>
      <name val="Times New Roman"/>
      <family val="1"/>
      <charset val="20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50">
    <xf numFmtId="0" fontId="0" fillId="0" borderId="0" xfId="0" applyNumberFormat="1" applyFont="1"/>
    <xf numFmtId="0" fontId="2" fillId="0" borderId="0" xfId="0" applyNumberFormat="1" applyFont="1" applyFill="1"/>
    <xf numFmtId="14" fontId="2" fillId="0" borderId="1" xfId="0" applyNumberFormat="1" applyFont="1" applyFill="1" applyBorder="1" applyAlignment="1">
      <alignment horizontal="center" vertical="top" wrapText="1"/>
    </xf>
    <xf numFmtId="0" fontId="2" fillId="0" borderId="0" xfId="0" applyNumberFormat="1" applyFont="1" applyFill="1" applyBorder="1"/>
    <xf numFmtId="14" fontId="2" fillId="0" borderId="2" xfId="0" applyNumberFormat="1" applyFont="1" applyFill="1" applyBorder="1" applyAlignment="1">
      <alignment horizontal="left" vertical="top" wrapText="1"/>
    </xf>
    <xf numFmtId="0" fontId="4" fillId="0" borderId="0" xfId="0" applyNumberFormat="1" applyFont="1" applyFill="1"/>
    <xf numFmtId="0" fontId="2" fillId="0" borderId="1" xfId="0" applyNumberFormat="1" applyFont="1" applyFill="1" applyBorder="1" applyAlignment="1">
      <alignment horizontal="justify" vertical="top" wrapText="1"/>
    </xf>
    <xf numFmtId="0" fontId="5" fillId="0" borderId="0" xfId="0" applyNumberFormat="1" applyFont="1" applyFill="1"/>
    <xf numFmtId="14" fontId="2" fillId="0" borderId="1" xfId="0" applyNumberFormat="1" applyFont="1" applyFill="1" applyBorder="1" applyAlignment="1">
      <alignment horizontal="left" vertical="top" wrapText="1"/>
    </xf>
    <xf numFmtId="0"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14" fontId="2" fillId="0" borderId="2"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14" fontId="2" fillId="0" borderId="1" xfId="0" applyNumberFormat="1" applyFont="1" applyFill="1" applyBorder="1" applyAlignment="1">
      <alignment horizontal="justify" vertical="top" wrapText="1"/>
    </xf>
    <xf numFmtId="49"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14" fontId="2" fillId="0" borderId="2" xfId="0" applyNumberFormat="1" applyFont="1" applyFill="1" applyBorder="1" applyAlignment="1">
      <alignment horizontal="center" vertical="top" wrapText="1"/>
    </xf>
    <xf numFmtId="14" fontId="2" fillId="0" borderId="4" xfId="0" applyNumberFormat="1" applyFont="1" applyFill="1" applyBorder="1" applyAlignment="1">
      <alignment horizontal="center" vertical="top" wrapText="1"/>
    </xf>
    <xf numFmtId="14" fontId="2" fillId="0" borderId="3"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0" fontId="2" fillId="0" borderId="7" xfId="0" applyNumberFormat="1" applyFont="1" applyFill="1" applyBorder="1" applyAlignment="1">
      <alignment horizontal="justify" vertical="top" wrapText="1"/>
    </xf>
    <xf numFmtId="0" fontId="2" fillId="0" borderId="5" xfId="0"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0" fontId="2" fillId="0" borderId="8" xfId="0" applyNumberFormat="1" applyFont="1" applyFill="1" applyBorder="1" applyAlignment="1">
      <alignment horizontal="justify" vertical="top" wrapText="1"/>
    </xf>
    <xf numFmtId="0" fontId="2" fillId="0" borderId="9" xfId="0" applyNumberFormat="1" applyFont="1" applyFill="1" applyBorder="1" applyAlignment="1">
      <alignment horizontal="justify" vertical="top" wrapText="1"/>
    </xf>
    <xf numFmtId="0" fontId="2" fillId="0" borderId="10" xfId="0" applyNumberFormat="1" applyFont="1" applyFill="1" applyBorder="1" applyAlignment="1">
      <alignment horizontal="justify" vertical="top" wrapText="1"/>
    </xf>
    <xf numFmtId="0" fontId="2" fillId="0" borderId="11" xfId="0" applyNumberFormat="1" applyFont="1" applyFill="1" applyBorder="1" applyAlignment="1">
      <alignment horizontal="justify" vertical="top" wrapText="1"/>
    </xf>
    <xf numFmtId="0" fontId="2" fillId="0" borderId="12" xfId="0" applyNumberFormat="1" applyFont="1" applyFill="1" applyBorder="1" applyAlignment="1">
      <alignment horizontal="justify" vertical="top" wrapText="1"/>
    </xf>
    <xf numFmtId="0" fontId="2" fillId="0" borderId="13" xfId="0" applyNumberFormat="1" applyFont="1" applyFill="1" applyBorder="1" applyAlignment="1">
      <alignment horizontal="justify"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1"/>
  <sheetViews>
    <sheetView tabSelected="1" topLeftCell="A46" zoomScale="53" zoomScaleNormal="53" workbookViewId="0">
      <selection activeCell="L126" sqref="L126:L130"/>
    </sheetView>
  </sheetViews>
  <sheetFormatPr defaultColWidth="25" defaultRowHeight="17.25" x14ac:dyDescent="0.25"/>
  <cols>
    <col min="1" max="1" width="12.28515625" style="1" customWidth="1"/>
    <col min="2" max="2" width="40.85546875" style="1" customWidth="1"/>
    <col min="3" max="3" width="21" style="1" customWidth="1"/>
    <col min="4" max="4" width="21.85546875" style="1" customWidth="1"/>
    <col min="5" max="5" width="17.85546875" style="1" customWidth="1"/>
    <col min="6" max="6" width="18.42578125" style="1" customWidth="1"/>
    <col min="7" max="7" width="20.85546875" style="1" customWidth="1"/>
    <col min="8" max="8" width="191" style="1" customWidth="1"/>
    <col min="9" max="9" width="19.140625" style="1" customWidth="1"/>
    <col min="10" max="10" width="17.85546875" style="1" customWidth="1"/>
    <col min="11" max="11" width="19.140625" style="1" customWidth="1"/>
    <col min="12" max="12" width="18.7109375" style="1" customWidth="1"/>
    <col min="13" max="13" width="25" style="1" customWidth="1"/>
    <col min="14" max="16384" width="25" style="1"/>
  </cols>
  <sheetData>
    <row r="1" spans="1:12" ht="25.15" customHeight="1" x14ac:dyDescent="0.25">
      <c r="A1" s="31" t="s">
        <v>150</v>
      </c>
      <c r="B1" s="31"/>
      <c r="C1" s="31"/>
      <c r="D1" s="31"/>
      <c r="E1" s="31"/>
      <c r="F1" s="31"/>
      <c r="G1" s="31"/>
      <c r="H1" s="31"/>
      <c r="I1" s="31"/>
      <c r="J1" s="31"/>
      <c r="K1" s="31"/>
      <c r="L1" s="31"/>
    </row>
    <row r="2" spans="1:12" ht="25.15" customHeight="1" x14ac:dyDescent="0.25">
      <c r="A2" s="39" t="s">
        <v>199</v>
      </c>
      <c r="B2" s="40"/>
      <c r="C2" s="40"/>
      <c r="D2" s="40"/>
      <c r="E2" s="40"/>
      <c r="F2" s="40"/>
      <c r="G2" s="40"/>
      <c r="H2" s="40"/>
      <c r="I2" s="40"/>
      <c r="J2" s="40"/>
      <c r="K2" s="40"/>
      <c r="L2" s="40"/>
    </row>
    <row r="3" spans="1:12" ht="25.15" customHeight="1" x14ac:dyDescent="0.25">
      <c r="A3" s="40" t="s">
        <v>151</v>
      </c>
      <c r="B3" s="40"/>
      <c r="C3" s="40"/>
      <c r="D3" s="40"/>
      <c r="E3" s="40"/>
      <c r="F3" s="40"/>
      <c r="G3" s="40"/>
      <c r="H3" s="40"/>
      <c r="I3" s="40"/>
      <c r="J3" s="40"/>
      <c r="K3" s="40"/>
      <c r="L3" s="40"/>
    </row>
    <row r="4" spans="1:12" ht="56.25" customHeight="1" x14ac:dyDescent="0.25">
      <c r="A4" s="41" t="s">
        <v>152</v>
      </c>
      <c r="B4" s="41" t="s">
        <v>153</v>
      </c>
      <c r="C4" s="41" t="s">
        <v>154</v>
      </c>
      <c r="D4" s="41" t="s">
        <v>155</v>
      </c>
      <c r="E4" s="41" t="s">
        <v>156</v>
      </c>
      <c r="F4" s="41" t="s">
        <v>157</v>
      </c>
      <c r="G4" s="41" t="s">
        <v>158</v>
      </c>
      <c r="H4" s="41" t="s">
        <v>159</v>
      </c>
      <c r="I4" s="41" t="s">
        <v>160</v>
      </c>
      <c r="J4" s="41"/>
      <c r="K4" s="41"/>
      <c r="L4" s="41" t="s">
        <v>161</v>
      </c>
    </row>
    <row r="5" spans="1:12" ht="91.5" customHeight="1" x14ac:dyDescent="0.25">
      <c r="A5" s="41"/>
      <c r="B5" s="41"/>
      <c r="C5" s="41"/>
      <c r="D5" s="41"/>
      <c r="E5" s="41"/>
      <c r="F5" s="41"/>
      <c r="G5" s="41"/>
      <c r="H5" s="41"/>
      <c r="I5" s="13" t="s">
        <v>162</v>
      </c>
      <c r="J5" s="13" t="s">
        <v>163</v>
      </c>
      <c r="K5" s="13" t="s">
        <v>164</v>
      </c>
      <c r="L5" s="41"/>
    </row>
    <row r="6" spans="1:12" ht="19.5" customHeight="1" x14ac:dyDescent="0.25">
      <c r="A6" s="13" t="s">
        <v>165</v>
      </c>
      <c r="B6" s="13" t="s">
        <v>166</v>
      </c>
      <c r="C6" s="13" t="s">
        <v>167</v>
      </c>
      <c r="D6" s="13" t="s">
        <v>168</v>
      </c>
      <c r="E6" s="13" t="s">
        <v>169</v>
      </c>
      <c r="F6" s="13" t="s">
        <v>170</v>
      </c>
      <c r="G6" s="13" t="s">
        <v>171</v>
      </c>
      <c r="H6" s="13" t="s">
        <v>172</v>
      </c>
      <c r="I6" s="13" t="s">
        <v>173</v>
      </c>
      <c r="J6" s="13" t="s">
        <v>174</v>
      </c>
      <c r="K6" s="13" t="s">
        <v>175</v>
      </c>
      <c r="L6" s="13" t="s">
        <v>176</v>
      </c>
    </row>
    <row r="7" spans="1:12" ht="20.85" customHeight="1" x14ac:dyDescent="0.25">
      <c r="A7" s="31" t="s">
        <v>149</v>
      </c>
      <c r="B7" s="31"/>
      <c r="C7" s="31"/>
      <c r="D7" s="31"/>
      <c r="E7" s="31"/>
      <c r="F7" s="31"/>
      <c r="G7" s="31"/>
      <c r="H7" s="31"/>
      <c r="I7" s="31"/>
      <c r="J7" s="31"/>
      <c r="K7" s="31"/>
      <c r="L7" s="31"/>
    </row>
    <row r="8" spans="1:12" ht="18.75" customHeight="1" x14ac:dyDescent="0.25">
      <c r="A8" s="11"/>
      <c r="B8" s="12" t="s">
        <v>4</v>
      </c>
      <c r="C8" s="11" t="s">
        <v>4</v>
      </c>
      <c r="D8" s="11" t="s">
        <v>6</v>
      </c>
      <c r="E8" s="11" t="s">
        <v>6</v>
      </c>
      <c r="F8" s="11" t="s">
        <v>6</v>
      </c>
      <c r="G8" s="11" t="s">
        <v>6</v>
      </c>
      <c r="H8" s="11" t="s">
        <v>6</v>
      </c>
      <c r="I8" s="15">
        <f>I9+I25+I46+I58+I71+I99+I113+I122</f>
        <v>34005435.700000003</v>
      </c>
      <c r="J8" s="15">
        <v>40245288.899999999</v>
      </c>
      <c r="K8" s="15">
        <f>K9+K25+K46+K58+K71+K99+K113+K122</f>
        <v>25366242.240000002</v>
      </c>
      <c r="L8" s="15">
        <f>L9+L25+L46+L58+L71+L99+L113+L122</f>
        <v>18585830.600000001</v>
      </c>
    </row>
    <row r="9" spans="1:12" ht="358.5" customHeight="1" x14ac:dyDescent="0.25">
      <c r="A9" s="19" t="s">
        <v>7</v>
      </c>
      <c r="B9" s="19" t="s">
        <v>8</v>
      </c>
      <c r="C9" s="19" t="s">
        <v>4</v>
      </c>
      <c r="D9" s="19" t="s">
        <v>1</v>
      </c>
      <c r="E9" s="19" t="s">
        <v>5</v>
      </c>
      <c r="F9" s="19"/>
      <c r="G9" s="19" t="s">
        <v>6</v>
      </c>
      <c r="H9" s="25" t="s">
        <v>223</v>
      </c>
      <c r="I9" s="22">
        <f>I13+I19+I22</f>
        <v>17286034.300000001</v>
      </c>
      <c r="J9" s="19">
        <v>13212370.699999999</v>
      </c>
      <c r="K9" s="22">
        <f>K13+K19+K22</f>
        <v>13217718.299999999</v>
      </c>
      <c r="L9" s="22">
        <f>L13+L19+L22</f>
        <v>2951538.2</v>
      </c>
    </row>
    <row r="10" spans="1:12" ht="396" customHeight="1" x14ac:dyDescent="0.25">
      <c r="A10" s="20"/>
      <c r="B10" s="20"/>
      <c r="C10" s="20"/>
      <c r="D10" s="20"/>
      <c r="E10" s="20"/>
      <c r="F10" s="20"/>
      <c r="G10" s="20"/>
      <c r="H10" s="26"/>
      <c r="I10" s="20"/>
      <c r="J10" s="20"/>
      <c r="K10" s="20"/>
      <c r="L10" s="20"/>
    </row>
    <row r="11" spans="1:12" ht="408.75" customHeight="1" x14ac:dyDescent="0.25">
      <c r="A11" s="20"/>
      <c r="B11" s="20"/>
      <c r="C11" s="20"/>
      <c r="D11" s="20"/>
      <c r="E11" s="20"/>
      <c r="F11" s="20"/>
      <c r="G11" s="20"/>
      <c r="H11" s="26"/>
      <c r="I11" s="20"/>
      <c r="J11" s="20"/>
      <c r="K11" s="20"/>
      <c r="L11" s="20"/>
    </row>
    <row r="12" spans="1:12" ht="408.75" customHeight="1" x14ac:dyDescent="0.25">
      <c r="A12" s="21"/>
      <c r="B12" s="21"/>
      <c r="C12" s="21"/>
      <c r="D12" s="21"/>
      <c r="E12" s="21"/>
      <c r="F12" s="21"/>
      <c r="G12" s="21"/>
      <c r="H12" s="27"/>
      <c r="I12" s="21"/>
      <c r="J12" s="21"/>
      <c r="K12" s="21"/>
      <c r="L12" s="21"/>
    </row>
    <row r="13" spans="1:12" ht="260.25" customHeight="1" x14ac:dyDescent="0.25">
      <c r="A13" s="11" t="s">
        <v>9</v>
      </c>
      <c r="B13" s="12" t="s">
        <v>10</v>
      </c>
      <c r="C13" s="11" t="s">
        <v>4</v>
      </c>
      <c r="D13" s="11" t="s">
        <v>11</v>
      </c>
      <c r="E13" s="11" t="s">
        <v>12</v>
      </c>
      <c r="F13" s="11"/>
      <c r="G13" s="11" t="s">
        <v>6</v>
      </c>
      <c r="H13" s="6" t="s">
        <v>224</v>
      </c>
      <c r="I13" s="15">
        <v>14908411.800000001</v>
      </c>
      <c r="J13" s="15">
        <v>10855933.699999999</v>
      </c>
      <c r="K13" s="15">
        <v>12395264.699999999</v>
      </c>
      <c r="L13" s="15">
        <v>817635.3</v>
      </c>
    </row>
    <row r="14" spans="1:12" ht="188.25" customHeight="1" x14ac:dyDescent="0.25">
      <c r="A14" s="11"/>
      <c r="B14" s="12" t="s">
        <v>38</v>
      </c>
      <c r="C14" s="33" t="s">
        <v>209</v>
      </c>
      <c r="D14" s="34"/>
      <c r="E14" s="34"/>
      <c r="F14" s="34"/>
      <c r="G14" s="34"/>
      <c r="H14" s="34"/>
      <c r="I14" s="34"/>
      <c r="J14" s="34"/>
      <c r="K14" s="34"/>
      <c r="L14" s="35"/>
    </row>
    <row r="15" spans="1:12" ht="105.75" customHeight="1" x14ac:dyDescent="0.25">
      <c r="A15" s="11"/>
      <c r="B15" s="12" t="s">
        <v>39</v>
      </c>
      <c r="C15" s="33" t="s">
        <v>210</v>
      </c>
      <c r="D15" s="34"/>
      <c r="E15" s="34"/>
      <c r="F15" s="34"/>
      <c r="G15" s="34"/>
      <c r="H15" s="34"/>
      <c r="I15" s="34"/>
      <c r="J15" s="34"/>
      <c r="K15" s="34"/>
      <c r="L15" s="35"/>
    </row>
    <row r="16" spans="1:12" ht="271.5" customHeight="1" x14ac:dyDescent="0.25">
      <c r="A16" s="11" t="s">
        <v>13</v>
      </c>
      <c r="B16" s="12" t="s">
        <v>14</v>
      </c>
      <c r="C16" s="11" t="s">
        <v>15</v>
      </c>
      <c r="D16" s="11" t="s">
        <v>16</v>
      </c>
      <c r="E16" s="11" t="s">
        <v>17</v>
      </c>
      <c r="F16" s="11" t="s">
        <v>17</v>
      </c>
      <c r="G16" s="11"/>
      <c r="H16" s="11" t="s">
        <v>4</v>
      </c>
      <c r="I16" s="11" t="s">
        <v>4</v>
      </c>
      <c r="J16" s="11" t="s">
        <v>4</v>
      </c>
      <c r="K16" s="11" t="s">
        <v>4</v>
      </c>
      <c r="L16" s="11" t="s">
        <v>4</v>
      </c>
    </row>
    <row r="17" spans="1:17" ht="344.25" customHeight="1" x14ac:dyDescent="0.25">
      <c r="A17" s="11" t="s">
        <v>18</v>
      </c>
      <c r="B17" s="12" t="s">
        <v>19</v>
      </c>
      <c r="C17" s="11" t="s">
        <v>15</v>
      </c>
      <c r="D17" s="11" t="s">
        <v>16</v>
      </c>
      <c r="E17" s="2">
        <v>43980</v>
      </c>
      <c r="F17" s="2">
        <v>43980</v>
      </c>
      <c r="G17" s="11"/>
      <c r="H17" s="11" t="s">
        <v>4</v>
      </c>
      <c r="I17" s="11" t="s">
        <v>4</v>
      </c>
      <c r="J17" s="11" t="s">
        <v>4</v>
      </c>
      <c r="K17" s="11" t="s">
        <v>4</v>
      </c>
      <c r="L17" s="11" t="s">
        <v>4</v>
      </c>
    </row>
    <row r="18" spans="1:17" ht="237" customHeight="1" x14ac:dyDescent="0.25">
      <c r="A18" s="9" t="s">
        <v>185</v>
      </c>
      <c r="B18" s="10" t="s">
        <v>186</v>
      </c>
      <c r="C18" s="9"/>
      <c r="D18" s="9" t="s">
        <v>187</v>
      </c>
      <c r="E18" s="4">
        <v>44043</v>
      </c>
      <c r="G18" s="9"/>
      <c r="H18" s="14" t="s">
        <v>6</v>
      </c>
      <c r="I18" s="14" t="s">
        <v>6</v>
      </c>
      <c r="J18" s="14" t="s">
        <v>6</v>
      </c>
      <c r="K18" s="14" t="s">
        <v>6</v>
      </c>
      <c r="L18" s="14" t="s">
        <v>6</v>
      </c>
    </row>
    <row r="19" spans="1:17" ht="387.75" customHeight="1" x14ac:dyDescent="0.25">
      <c r="A19" s="19" t="s">
        <v>20</v>
      </c>
      <c r="B19" s="19" t="s">
        <v>21</v>
      </c>
      <c r="C19" s="19" t="s">
        <v>4</v>
      </c>
      <c r="D19" s="19" t="s">
        <v>22</v>
      </c>
      <c r="E19" s="19" t="s">
        <v>12</v>
      </c>
      <c r="F19" s="19"/>
      <c r="G19" s="19" t="s">
        <v>6</v>
      </c>
      <c r="H19" s="25" t="s">
        <v>225</v>
      </c>
      <c r="I19" s="22">
        <v>34238.5</v>
      </c>
      <c r="J19" s="22">
        <v>34238.5</v>
      </c>
      <c r="K19" s="22">
        <v>13438.5</v>
      </c>
      <c r="L19" s="22">
        <v>34105.199999999997</v>
      </c>
    </row>
    <row r="20" spans="1:17" ht="276.75" customHeight="1" x14ac:dyDescent="0.25">
      <c r="A20" s="21"/>
      <c r="B20" s="21"/>
      <c r="C20" s="21"/>
      <c r="D20" s="21"/>
      <c r="E20" s="21"/>
      <c r="F20" s="21"/>
      <c r="G20" s="21"/>
      <c r="H20" s="27"/>
      <c r="I20" s="24"/>
      <c r="J20" s="24"/>
      <c r="K20" s="24"/>
      <c r="L20" s="24"/>
    </row>
    <row r="21" spans="1:17" ht="141.75" customHeight="1" x14ac:dyDescent="0.25">
      <c r="A21" s="11" t="s">
        <v>23</v>
      </c>
      <c r="B21" s="12" t="s">
        <v>24</v>
      </c>
      <c r="C21" s="11"/>
      <c r="D21" s="11" t="s">
        <v>22</v>
      </c>
      <c r="E21" s="11" t="s">
        <v>25</v>
      </c>
      <c r="F21" s="11" t="s">
        <v>26</v>
      </c>
      <c r="G21" s="11"/>
      <c r="H21" s="11" t="s">
        <v>4</v>
      </c>
      <c r="I21" s="11" t="s">
        <v>4</v>
      </c>
      <c r="J21" s="11" t="s">
        <v>4</v>
      </c>
      <c r="K21" s="11" t="s">
        <v>4</v>
      </c>
      <c r="L21" s="11" t="s">
        <v>4</v>
      </c>
    </row>
    <row r="22" spans="1:17" ht="403.5" customHeight="1" x14ac:dyDescent="0.25">
      <c r="A22" s="19" t="s">
        <v>27</v>
      </c>
      <c r="B22" s="19" t="s">
        <v>28</v>
      </c>
      <c r="C22" s="19" t="s">
        <v>4</v>
      </c>
      <c r="D22" s="19" t="s">
        <v>29</v>
      </c>
      <c r="E22" s="19" t="s">
        <v>12</v>
      </c>
      <c r="F22" s="19"/>
      <c r="G22" s="19" t="s">
        <v>6</v>
      </c>
      <c r="H22" s="25" t="s">
        <v>226</v>
      </c>
      <c r="I22" s="22">
        <v>2343384</v>
      </c>
      <c r="J22" s="22">
        <v>2322198.5</v>
      </c>
      <c r="K22" s="22">
        <v>809015.1</v>
      </c>
      <c r="L22" s="22">
        <v>2099797.7000000002</v>
      </c>
    </row>
    <row r="23" spans="1:17" ht="298.5" customHeight="1" x14ac:dyDescent="0.25">
      <c r="A23" s="20"/>
      <c r="B23" s="20"/>
      <c r="C23" s="20"/>
      <c r="D23" s="20"/>
      <c r="E23" s="20"/>
      <c r="F23" s="20"/>
      <c r="G23" s="20"/>
      <c r="H23" s="26"/>
      <c r="I23" s="23"/>
      <c r="J23" s="23"/>
      <c r="K23" s="23"/>
      <c r="L23" s="23"/>
    </row>
    <row r="24" spans="1:17" ht="66" customHeight="1" x14ac:dyDescent="0.25">
      <c r="A24" s="21"/>
      <c r="B24" s="21"/>
      <c r="C24" s="21"/>
      <c r="D24" s="21"/>
      <c r="E24" s="21"/>
      <c r="F24" s="21"/>
      <c r="G24" s="21"/>
      <c r="H24" s="27"/>
      <c r="I24" s="24"/>
      <c r="J24" s="24"/>
      <c r="K24" s="24"/>
      <c r="L24" s="24"/>
    </row>
    <row r="25" spans="1:17" ht="409.6" customHeight="1" x14ac:dyDescent="0.25">
      <c r="A25" s="19" t="s">
        <v>30</v>
      </c>
      <c r="B25" s="19" t="s">
        <v>31</v>
      </c>
      <c r="C25" s="19" t="s">
        <v>4</v>
      </c>
      <c r="D25" s="19" t="s">
        <v>1</v>
      </c>
      <c r="E25" s="19" t="s">
        <v>5</v>
      </c>
      <c r="F25" s="19"/>
      <c r="G25" s="19" t="s">
        <v>6</v>
      </c>
      <c r="H25" s="25" t="s">
        <v>227</v>
      </c>
      <c r="I25" s="22">
        <f>I31+I34+I43+I45</f>
        <v>13828108.200000001</v>
      </c>
      <c r="J25" s="19">
        <v>24156043.100000001</v>
      </c>
      <c r="K25" s="22">
        <f>K31+K34+K43+K45</f>
        <v>10813508.000000002</v>
      </c>
      <c r="L25" s="22">
        <f>L31+L34+L43+L45</f>
        <v>13246627.18</v>
      </c>
    </row>
    <row r="26" spans="1:17" ht="394.5" customHeight="1" x14ac:dyDescent="0.25">
      <c r="A26" s="20"/>
      <c r="B26" s="20"/>
      <c r="C26" s="20"/>
      <c r="D26" s="20"/>
      <c r="E26" s="20"/>
      <c r="F26" s="20"/>
      <c r="G26" s="20"/>
      <c r="H26" s="26"/>
      <c r="I26" s="23"/>
      <c r="J26" s="20"/>
      <c r="K26" s="23"/>
      <c r="L26" s="23"/>
    </row>
    <row r="27" spans="1:17" ht="402.75" customHeight="1" x14ac:dyDescent="0.25">
      <c r="A27" s="20"/>
      <c r="B27" s="20"/>
      <c r="C27" s="20"/>
      <c r="D27" s="20"/>
      <c r="E27" s="20"/>
      <c r="F27" s="20"/>
      <c r="G27" s="20"/>
      <c r="H27" s="26"/>
      <c r="I27" s="23"/>
      <c r="J27" s="20"/>
      <c r="K27" s="23"/>
      <c r="L27" s="23"/>
    </row>
    <row r="28" spans="1:17" ht="409.5" customHeight="1" x14ac:dyDescent="0.25">
      <c r="A28" s="20"/>
      <c r="B28" s="20"/>
      <c r="C28" s="20"/>
      <c r="D28" s="20"/>
      <c r="E28" s="20"/>
      <c r="F28" s="20"/>
      <c r="G28" s="20"/>
      <c r="H28" s="26"/>
      <c r="I28" s="23"/>
      <c r="J28" s="20"/>
      <c r="K28" s="23"/>
      <c r="L28" s="23"/>
    </row>
    <row r="29" spans="1:17" ht="409.5" customHeight="1" x14ac:dyDescent="0.25">
      <c r="A29" s="20"/>
      <c r="B29" s="20"/>
      <c r="C29" s="20"/>
      <c r="D29" s="20"/>
      <c r="E29" s="20"/>
      <c r="F29" s="20"/>
      <c r="G29" s="20"/>
      <c r="H29" s="26"/>
      <c r="I29" s="23"/>
      <c r="J29" s="20"/>
      <c r="K29" s="23"/>
      <c r="L29" s="23"/>
    </row>
    <row r="30" spans="1:17" ht="244.5" customHeight="1" x14ac:dyDescent="0.25">
      <c r="A30" s="21"/>
      <c r="B30" s="21"/>
      <c r="C30" s="21"/>
      <c r="D30" s="21"/>
      <c r="E30" s="21"/>
      <c r="F30" s="21"/>
      <c r="G30" s="21"/>
      <c r="H30" s="27"/>
      <c r="I30" s="24"/>
      <c r="J30" s="21"/>
      <c r="K30" s="24"/>
      <c r="L30" s="24"/>
    </row>
    <row r="31" spans="1:17" ht="408.75" customHeight="1" x14ac:dyDescent="0.25">
      <c r="A31" s="19" t="s">
        <v>32</v>
      </c>
      <c r="B31" s="19" t="s">
        <v>33</v>
      </c>
      <c r="C31" s="19" t="s">
        <v>4</v>
      </c>
      <c r="D31" s="19" t="s">
        <v>0</v>
      </c>
      <c r="E31" s="19" t="s">
        <v>34</v>
      </c>
      <c r="F31" s="19"/>
      <c r="G31" s="19" t="s">
        <v>6</v>
      </c>
      <c r="H31" s="25" t="s">
        <v>229</v>
      </c>
      <c r="I31" s="22">
        <v>50000</v>
      </c>
      <c r="J31" s="22">
        <v>50000</v>
      </c>
      <c r="K31" s="22">
        <v>23233.4</v>
      </c>
      <c r="L31" s="22">
        <v>49465</v>
      </c>
      <c r="Q31" s="3"/>
    </row>
    <row r="32" spans="1:17" ht="348" customHeight="1" x14ac:dyDescent="0.25">
      <c r="A32" s="20"/>
      <c r="B32" s="20"/>
      <c r="C32" s="20"/>
      <c r="D32" s="20"/>
      <c r="E32" s="20"/>
      <c r="F32" s="20"/>
      <c r="G32" s="20"/>
      <c r="H32" s="26"/>
      <c r="I32" s="23"/>
      <c r="J32" s="23"/>
      <c r="K32" s="23"/>
      <c r="L32" s="23"/>
      <c r="Q32" s="3"/>
    </row>
    <row r="33" spans="1:17" ht="60" hidden="1" customHeight="1" x14ac:dyDescent="0.25">
      <c r="A33" s="21"/>
      <c r="B33" s="21"/>
      <c r="C33" s="21"/>
      <c r="D33" s="21"/>
      <c r="E33" s="21"/>
      <c r="F33" s="21"/>
      <c r="G33" s="21"/>
      <c r="H33" s="27"/>
      <c r="I33" s="24"/>
      <c r="J33" s="24"/>
      <c r="K33" s="24"/>
      <c r="L33" s="24"/>
      <c r="Q33" s="3"/>
    </row>
    <row r="34" spans="1:17" ht="408.75" customHeight="1" x14ac:dyDescent="0.25">
      <c r="A34" s="31" t="s">
        <v>35</v>
      </c>
      <c r="B34" s="31" t="s">
        <v>36</v>
      </c>
      <c r="C34" s="31" t="s">
        <v>4</v>
      </c>
      <c r="D34" s="31" t="s">
        <v>37</v>
      </c>
      <c r="E34" s="31" t="s">
        <v>12</v>
      </c>
      <c r="F34" s="31"/>
      <c r="G34" s="31" t="s">
        <v>6</v>
      </c>
      <c r="H34" s="25" t="s">
        <v>228</v>
      </c>
      <c r="I34" s="32">
        <v>3593142.5</v>
      </c>
      <c r="J34" s="32">
        <v>15990356.6</v>
      </c>
      <c r="K34" s="32">
        <v>1892520.5</v>
      </c>
      <c r="L34" s="32">
        <v>3206875.8</v>
      </c>
    </row>
    <row r="35" spans="1:17" ht="265.5" customHeight="1" x14ac:dyDescent="0.25">
      <c r="A35" s="31"/>
      <c r="B35" s="31"/>
      <c r="C35" s="31"/>
      <c r="D35" s="31"/>
      <c r="E35" s="31"/>
      <c r="F35" s="31"/>
      <c r="G35" s="31"/>
      <c r="H35" s="27"/>
      <c r="I35" s="32"/>
      <c r="J35" s="32"/>
      <c r="K35" s="32"/>
      <c r="L35" s="32"/>
    </row>
    <row r="36" spans="1:17" ht="222.75" customHeight="1" x14ac:dyDescent="0.25">
      <c r="A36" s="11"/>
      <c r="B36" s="12" t="s">
        <v>38</v>
      </c>
      <c r="C36" s="33" t="s">
        <v>230</v>
      </c>
      <c r="D36" s="34"/>
      <c r="E36" s="34"/>
      <c r="F36" s="34"/>
      <c r="G36" s="34"/>
      <c r="H36" s="34"/>
      <c r="I36" s="34"/>
      <c r="J36" s="34"/>
      <c r="K36" s="34"/>
      <c r="L36" s="35"/>
    </row>
    <row r="37" spans="1:17" ht="114" customHeight="1" x14ac:dyDescent="0.25">
      <c r="A37" s="11"/>
      <c r="B37" s="12" t="s">
        <v>39</v>
      </c>
      <c r="C37" s="33" t="s">
        <v>231</v>
      </c>
      <c r="D37" s="34"/>
      <c r="E37" s="34"/>
      <c r="F37" s="34"/>
      <c r="G37" s="34"/>
      <c r="H37" s="34"/>
      <c r="I37" s="34"/>
      <c r="J37" s="34"/>
      <c r="K37" s="34"/>
      <c r="L37" s="35"/>
    </row>
    <row r="38" spans="1:17" ht="174.75" customHeight="1" x14ac:dyDescent="0.25">
      <c r="A38" s="11" t="s">
        <v>40</v>
      </c>
      <c r="B38" s="12" t="s">
        <v>41</v>
      </c>
      <c r="C38" s="11"/>
      <c r="D38" s="11" t="s">
        <v>37</v>
      </c>
      <c r="E38" s="11" t="s">
        <v>42</v>
      </c>
      <c r="F38" s="2">
        <v>43902</v>
      </c>
      <c r="G38" s="11"/>
      <c r="H38" s="11" t="s">
        <v>4</v>
      </c>
      <c r="I38" s="11" t="s">
        <v>4</v>
      </c>
      <c r="J38" s="11" t="s">
        <v>4</v>
      </c>
      <c r="K38" s="11" t="s">
        <v>4</v>
      </c>
      <c r="L38" s="11" t="s">
        <v>4</v>
      </c>
    </row>
    <row r="39" spans="1:17" ht="199.5" customHeight="1" x14ac:dyDescent="0.25">
      <c r="A39" s="11" t="s">
        <v>43</v>
      </c>
      <c r="B39" s="12" t="s">
        <v>44</v>
      </c>
      <c r="C39" s="11"/>
      <c r="D39" s="11" t="s">
        <v>0</v>
      </c>
      <c r="E39" s="11" t="s">
        <v>45</v>
      </c>
      <c r="F39" s="11" t="s">
        <v>46</v>
      </c>
      <c r="G39" s="11"/>
      <c r="H39" s="11" t="s">
        <v>4</v>
      </c>
      <c r="I39" s="11" t="s">
        <v>4</v>
      </c>
      <c r="J39" s="11" t="s">
        <v>4</v>
      </c>
      <c r="K39" s="11" t="s">
        <v>4</v>
      </c>
      <c r="L39" s="11" t="s">
        <v>4</v>
      </c>
    </row>
    <row r="40" spans="1:17" ht="187.5" customHeight="1" x14ac:dyDescent="0.25">
      <c r="A40" s="11" t="s">
        <v>177</v>
      </c>
      <c r="B40" s="12" t="s">
        <v>178</v>
      </c>
      <c r="C40" s="11"/>
      <c r="D40" s="11" t="s">
        <v>179</v>
      </c>
      <c r="E40" s="11" t="s">
        <v>180</v>
      </c>
      <c r="F40" s="11"/>
      <c r="G40" s="11"/>
      <c r="H40" s="11" t="s">
        <v>4</v>
      </c>
      <c r="I40" s="11" t="s">
        <v>4</v>
      </c>
      <c r="J40" s="11" t="s">
        <v>4</v>
      </c>
      <c r="K40" s="11" t="s">
        <v>4</v>
      </c>
      <c r="L40" s="11" t="s">
        <v>4</v>
      </c>
    </row>
    <row r="41" spans="1:17" s="5" customFormat="1" ht="189" customHeight="1" x14ac:dyDescent="0.25">
      <c r="A41" s="12" t="s">
        <v>193</v>
      </c>
      <c r="B41" s="12" t="s">
        <v>192</v>
      </c>
      <c r="C41" s="12"/>
      <c r="D41" s="11" t="s">
        <v>0</v>
      </c>
      <c r="E41" s="12" t="s">
        <v>194</v>
      </c>
      <c r="F41" s="12"/>
      <c r="G41" s="12"/>
      <c r="H41" s="12" t="s">
        <v>4</v>
      </c>
      <c r="I41" s="12" t="s">
        <v>4</v>
      </c>
      <c r="J41" s="12" t="s">
        <v>4</v>
      </c>
      <c r="K41" s="12" t="s">
        <v>4</v>
      </c>
      <c r="L41" s="12" t="s">
        <v>4</v>
      </c>
    </row>
    <row r="42" spans="1:17" ht="192.75" customHeight="1" x14ac:dyDescent="0.25">
      <c r="A42" s="11" t="s">
        <v>200</v>
      </c>
      <c r="B42" s="12" t="s">
        <v>201</v>
      </c>
      <c r="C42" s="11"/>
      <c r="D42" s="11" t="s">
        <v>202</v>
      </c>
      <c r="E42" s="2">
        <v>44105</v>
      </c>
      <c r="F42" s="11"/>
      <c r="G42" s="11"/>
      <c r="H42" s="11" t="s">
        <v>4</v>
      </c>
      <c r="I42" s="11" t="s">
        <v>4</v>
      </c>
      <c r="J42" s="11" t="s">
        <v>4</v>
      </c>
      <c r="K42" s="11" t="s">
        <v>4</v>
      </c>
      <c r="L42" s="11" t="s">
        <v>4</v>
      </c>
    </row>
    <row r="43" spans="1:17" ht="408.75" customHeight="1" x14ac:dyDescent="0.25">
      <c r="A43" s="19" t="s">
        <v>47</v>
      </c>
      <c r="B43" s="19" t="s">
        <v>48</v>
      </c>
      <c r="C43" s="19" t="s">
        <v>4</v>
      </c>
      <c r="D43" s="19" t="s">
        <v>29</v>
      </c>
      <c r="E43" s="19" t="s">
        <v>12</v>
      </c>
      <c r="F43" s="19"/>
      <c r="G43" s="19" t="s">
        <v>6</v>
      </c>
      <c r="H43" s="25" t="s">
        <v>232</v>
      </c>
      <c r="I43" s="22">
        <v>9974461.8000000007</v>
      </c>
      <c r="J43" s="22">
        <v>7701762.0999999996</v>
      </c>
      <c r="K43" s="22">
        <v>8720129.8000000007</v>
      </c>
      <c r="L43" s="22">
        <v>9781986.3800000008</v>
      </c>
    </row>
    <row r="44" spans="1:17" ht="60" customHeight="1" x14ac:dyDescent="0.25">
      <c r="A44" s="21"/>
      <c r="B44" s="21"/>
      <c r="C44" s="21"/>
      <c r="D44" s="21"/>
      <c r="E44" s="21"/>
      <c r="F44" s="21"/>
      <c r="G44" s="21"/>
      <c r="H44" s="27"/>
      <c r="I44" s="24"/>
      <c r="J44" s="24"/>
      <c r="K44" s="24"/>
      <c r="L44" s="24"/>
    </row>
    <row r="45" spans="1:17" ht="183.75" customHeight="1" x14ac:dyDescent="0.25">
      <c r="A45" s="11" t="s">
        <v>49</v>
      </c>
      <c r="B45" s="12" t="s">
        <v>50</v>
      </c>
      <c r="C45" s="11" t="s">
        <v>4</v>
      </c>
      <c r="D45" s="11" t="s">
        <v>29</v>
      </c>
      <c r="E45" s="11" t="s">
        <v>12</v>
      </c>
      <c r="F45" s="11"/>
      <c r="G45" s="11" t="s">
        <v>6</v>
      </c>
      <c r="H45" s="6" t="s">
        <v>233</v>
      </c>
      <c r="I45" s="15">
        <v>210503.9</v>
      </c>
      <c r="J45" s="15">
        <v>413924.4</v>
      </c>
      <c r="K45" s="15">
        <v>177624.3</v>
      </c>
      <c r="L45" s="15">
        <v>208300</v>
      </c>
    </row>
    <row r="46" spans="1:17" ht="118.5" customHeight="1" x14ac:dyDescent="0.25">
      <c r="A46" s="19" t="s">
        <v>2</v>
      </c>
      <c r="B46" s="19" t="s">
        <v>3</v>
      </c>
      <c r="C46" s="19" t="s">
        <v>4</v>
      </c>
      <c r="D46" s="19" t="s">
        <v>1</v>
      </c>
      <c r="E46" s="28">
        <v>45657</v>
      </c>
      <c r="F46" s="19"/>
      <c r="G46" s="19" t="s">
        <v>6</v>
      </c>
      <c r="H46" s="25" t="s">
        <v>234</v>
      </c>
      <c r="I46" s="22">
        <f>I49+I56+I57</f>
        <v>455933.80000000005</v>
      </c>
      <c r="J46" s="19">
        <v>455934.8</v>
      </c>
      <c r="K46" s="22">
        <f>K49+K56+K57</f>
        <v>139125.29999999999</v>
      </c>
      <c r="L46" s="22">
        <f>L49+L56+L57</f>
        <v>404192.30000000005</v>
      </c>
    </row>
    <row r="47" spans="1:17" ht="291" customHeight="1" x14ac:dyDescent="0.25">
      <c r="A47" s="20"/>
      <c r="B47" s="20"/>
      <c r="C47" s="20"/>
      <c r="D47" s="20"/>
      <c r="E47" s="29"/>
      <c r="F47" s="20"/>
      <c r="G47" s="20"/>
      <c r="H47" s="26"/>
      <c r="I47" s="23"/>
      <c r="J47" s="20"/>
      <c r="K47" s="23"/>
      <c r="L47" s="23"/>
    </row>
    <row r="48" spans="1:17" ht="153.75" customHeight="1" x14ac:dyDescent="0.25">
      <c r="A48" s="21"/>
      <c r="B48" s="21"/>
      <c r="C48" s="21"/>
      <c r="D48" s="21"/>
      <c r="E48" s="30"/>
      <c r="F48" s="21"/>
      <c r="G48" s="21"/>
      <c r="H48" s="27"/>
      <c r="I48" s="24"/>
      <c r="J48" s="21"/>
      <c r="K48" s="24"/>
      <c r="L48" s="24"/>
    </row>
    <row r="49" spans="1:12" ht="326.25" customHeight="1" x14ac:dyDescent="0.25">
      <c r="A49" s="11" t="s">
        <v>51</v>
      </c>
      <c r="B49" s="12" t="s">
        <v>52</v>
      </c>
      <c r="C49" s="11" t="s">
        <v>4</v>
      </c>
      <c r="D49" s="11" t="s">
        <v>53</v>
      </c>
      <c r="E49" s="11" t="s">
        <v>12</v>
      </c>
      <c r="F49" s="11"/>
      <c r="G49" s="11" t="s">
        <v>6</v>
      </c>
      <c r="H49" s="6" t="s">
        <v>235</v>
      </c>
      <c r="I49" s="15">
        <v>8000</v>
      </c>
      <c r="J49" s="15">
        <v>8000</v>
      </c>
      <c r="K49" s="15">
        <v>0</v>
      </c>
      <c r="L49" s="15">
        <v>7200</v>
      </c>
    </row>
    <row r="50" spans="1:12" ht="409.6" customHeight="1" x14ac:dyDescent="0.25">
      <c r="A50" s="19"/>
      <c r="B50" s="48" t="s">
        <v>38</v>
      </c>
      <c r="C50" s="42" t="s">
        <v>236</v>
      </c>
      <c r="D50" s="43"/>
      <c r="E50" s="43"/>
      <c r="F50" s="43"/>
      <c r="G50" s="43"/>
      <c r="H50" s="43"/>
      <c r="I50" s="43"/>
      <c r="J50" s="43"/>
      <c r="K50" s="43"/>
      <c r="L50" s="44"/>
    </row>
    <row r="51" spans="1:12" ht="3" customHeight="1" x14ac:dyDescent="0.25">
      <c r="A51" s="21"/>
      <c r="B51" s="49"/>
      <c r="C51" s="45"/>
      <c r="D51" s="46"/>
      <c r="E51" s="46"/>
      <c r="F51" s="46"/>
      <c r="G51" s="46"/>
      <c r="H51" s="46"/>
      <c r="I51" s="46"/>
      <c r="J51" s="46"/>
      <c r="K51" s="46"/>
      <c r="L51" s="47"/>
    </row>
    <row r="52" spans="1:12" ht="227.25" customHeight="1" x14ac:dyDescent="0.25">
      <c r="A52" s="11"/>
      <c r="B52" s="12" t="s">
        <v>39</v>
      </c>
      <c r="C52" s="33" t="s">
        <v>237</v>
      </c>
      <c r="D52" s="34"/>
      <c r="E52" s="34"/>
      <c r="F52" s="34"/>
      <c r="G52" s="34"/>
      <c r="H52" s="34"/>
      <c r="I52" s="34"/>
      <c r="J52" s="34"/>
      <c r="K52" s="34"/>
      <c r="L52" s="35"/>
    </row>
    <row r="53" spans="1:12" ht="208.5" customHeight="1" x14ac:dyDescent="0.25">
      <c r="A53" s="16" t="s">
        <v>211</v>
      </c>
      <c r="B53" s="12" t="s">
        <v>212</v>
      </c>
      <c r="C53" s="6"/>
      <c r="D53" s="6" t="s">
        <v>213</v>
      </c>
      <c r="E53" s="17">
        <v>44194</v>
      </c>
      <c r="F53" s="17">
        <v>44165</v>
      </c>
      <c r="G53" s="6"/>
      <c r="H53" s="11" t="s">
        <v>4</v>
      </c>
      <c r="I53" s="11" t="s">
        <v>4</v>
      </c>
      <c r="J53" s="11" t="s">
        <v>4</v>
      </c>
      <c r="K53" s="11" t="s">
        <v>4</v>
      </c>
      <c r="L53" s="11" t="s">
        <v>4</v>
      </c>
    </row>
    <row r="54" spans="1:12" ht="197.25" customHeight="1" x14ac:dyDescent="0.25">
      <c r="A54" s="11" t="s">
        <v>181</v>
      </c>
      <c r="B54" s="12" t="s">
        <v>182</v>
      </c>
      <c r="C54" s="11" t="s">
        <v>183</v>
      </c>
      <c r="D54" s="11" t="s">
        <v>179</v>
      </c>
      <c r="E54" s="12" t="s">
        <v>184</v>
      </c>
      <c r="F54" s="8">
        <v>44072</v>
      </c>
      <c r="G54" s="11"/>
      <c r="H54" s="11" t="s">
        <v>4</v>
      </c>
      <c r="I54" s="11" t="s">
        <v>4</v>
      </c>
      <c r="J54" s="11" t="s">
        <v>4</v>
      </c>
      <c r="K54" s="11" t="s">
        <v>4</v>
      </c>
      <c r="L54" s="11" t="s">
        <v>4</v>
      </c>
    </row>
    <row r="55" spans="1:12" ht="207.75" customHeight="1" x14ac:dyDescent="0.25">
      <c r="A55" s="16" t="s">
        <v>215</v>
      </c>
      <c r="B55" s="12" t="s">
        <v>214</v>
      </c>
      <c r="C55" s="11"/>
      <c r="D55" s="11" t="s">
        <v>213</v>
      </c>
      <c r="E55" s="8">
        <v>44196</v>
      </c>
      <c r="F55" s="8">
        <v>44152</v>
      </c>
      <c r="G55" s="11"/>
      <c r="H55" s="11" t="s">
        <v>4</v>
      </c>
      <c r="I55" s="11" t="s">
        <v>4</v>
      </c>
      <c r="J55" s="11" t="s">
        <v>4</v>
      </c>
      <c r="K55" s="11" t="s">
        <v>4</v>
      </c>
      <c r="L55" s="11" t="s">
        <v>4</v>
      </c>
    </row>
    <row r="56" spans="1:12" ht="182.25" customHeight="1" x14ac:dyDescent="0.25">
      <c r="A56" s="11" t="s">
        <v>54</v>
      </c>
      <c r="B56" s="12" t="s">
        <v>55</v>
      </c>
      <c r="C56" s="11" t="s">
        <v>4</v>
      </c>
      <c r="D56" s="11" t="s">
        <v>29</v>
      </c>
      <c r="E56" s="11" t="s">
        <v>12</v>
      </c>
      <c r="F56" s="11"/>
      <c r="G56" s="11" t="s">
        <v>6</v>
      </c>
      <c r="H56" s="6" t="s">
        <v>205</v>
      </c>
      <c r="I56" s="15">
        <v>86627.4</v>
      </c>
      <c r="J56" s="15">
        <v>86627.4</v>
      </c>
      <c r="K56" s="15">
        <v>0</v>
      </c>
      <c r="L56" s="15">
        <v>86627.4</v>
      </c>
    </row>
    <row r="57" spans="1:12" ht="248.25" customHeight="1" x14ac:dyDescent="0.25">
      <c r="A57" s="11" t="s">
        <v>56</v>
      </c>
      <c r="B57" s="12" t="s">
        <v>57</v>
      </c>
      <c r="C57" s="11" t="s">
        <v>4</v>
      </c>
      <c r="D57" s="11" t="s">
        <v>37</v>
      </c>
      <c r="E57" s="11" t="s">
        <v>12</v>
      </c>
      <c r="F57" s="11"/>
      <c r="G57" s="11" t="s">
        <v>6</v>
      </c>
      <c r="H57" s="6" t="s">
        <v>238</v>
      </c>
      <c r="I57" s="15">
        <v>361306.4</v>
      </c>
      <c r="J57" s="15">
        <v>361306.4</v>
      </c>
      <c r="K57" s="15">
        <v>139125.29999999999</v>
      </c>
      <c r="L57" s="15">
        <v>310364.90000000002</v>
      </c>
    </row>
    <row r="58" spans="1:12" ht="409.5" customHeight="1" x14ac:dyDescent="0.25">
      <c r="A58" s="19" t="s">
        <v>58</v>
      </c>
      <c r="B58" s="19" t="s">
        <v>59</v>
      </c>
      <c r="C58" s="19" t="s">
        <v>4</v>
      </c>
      <c r="D58" s="19" t="s">
        <v>1</v>
      </c>
      <c r="E58" s="19" t="s">
        <v>5</v>
      </c>
      <c r="F58" s="19"/>
      <c r="G58" s="19" t="s">
        <v>6</v>
      </c>
      <c r="H58" s="25" t="s">
        <v>239</v>
      </c>
      <c r="I58" s="22">
        <f>I61+I65+I68+I70</f>
        <v>123290.70000000001</v>
      </c>
      <c r="J58" s="22">
        <v>123290.7</v>
      </c>
      <c r="K58" s="22">
        <f>K61+K65+K68+K70</f>
        <v>24050.199999999997</v>
      </c>
      <c r="L58" s="22">
        <f>L61+L65+L68+L70</f>
        <v>82956.399999999994</v>
      </c>
    </row>
    <row r="59" spans="1:12" ht="409.5" customHeight="1" x14ac:dyDescent="0.25">
      <c r="A59" s="20"/>
      <c r="B59" s="20"/>
      <c r="C59" s="20"/>
      <c r="D59" s="20"/>
      <c r="E59" s="20"/>
      <c r="F59" s="20"/>
      <c r="G59" s="20"/>
      <c r="H59" s="26"/>
      <c r="I59" s="23"/>
      <c r="J59" s="23"/>
      <c r="K59" s="23"/>
      <c r="L59" s="23"/>
    </row>
    <row r="60" spans="1:12" ht="299.25" customHeight="1" x14ac:dyDescent="0.25">
      <c r="A60" s="21"/>
      <c r="B60" s="21"/>
      <c r="C60" s="21"/>
      <c r="D60" s="21"/>
      <c r="E60" s="21"/>
      <c r="F60" s="21"/>
      <c r="G60" s="21"/>
      <c r="H60" s="27"/>
      <c r="I60" s="24"/>
      <c r="J60" s="24"/>
      <c r="K60" s="24"/>
      <c r="L60" s="24"/>
    </row>
    <row r="61" spans="1:12" ht="157.5" customHeight="1" x14ac:dyDescent="0.25">
      <c r="A61" s="11" t="s">
        <v>60</v>
      </c>
      <c r="B61" s="12" t="s">
        <v>61</v>
      </c>
      <c r="C61" s="11" t="s">
        <v>4</v>
      </c>
      <c r="D61" s="11" t="s">
        <v>37</v>
      </c>
      <c r="E61" s="11" t="s">
        <v>12</v>
      </c>
      <c r="F61" s="11"/>
      <c r="G61" s="11" t="s">
        <v>6</v>
      </c>
      <c r="H61" s="6" t="s">
        <v>195</v>
      </c>
      <c r="I61" s="15">
        <v>15784.3</v>
      </c>
      <c r="J61" s="15">
        <v>15784.3</v>
      </c>
      <c r="K61" s="15">
        <v>13737.6</v>
      </c>
      <c r="L61" s="15">
        <v>0</v>
      </c>
    </row>
    <row r="62" spans="1:12" s="7" customFormat="1" ht="88.5" customHeight="1" x14ac:dyDescent="0.3">
      <c r="A62" s="11"/>
      <c r="B62" s="12" t="s">
        <v>38</v>
      </c>
      <c r="C62" s="36" t="s">
        <v>196</v>
      </c>
      <c r="D62" s="37"/>
      <c r="E62" s="37"/>
      <c r="F62" s="37"/>
      <c r="G62" s="37"/>
      <c r="H62" s="37"/>
      <c r="I62" s="37"/>
      <c r="J62" s="37"/>
      <c r="K62" s="37"/>
      <c r="L62" s="38"/>
    </row>
    <row r="63" spans="1:12" s="7" customFormat="1" ht="106.5" customHeight="1" x14ac:dyDescent="0.3">
      <c r="A63" s="11"/>
      <c r="B63" s="12" t="s">
        <v>39</v>
      </c>
      <c r="C63" s="33" t="s">
        <v>240</v>
      </c>
      <c r="D63" s="34"/>
      <c r="E63" s="34"/>
      <c r="F63" s="34"/>
      <c r="G63" s="34"/>
      <c r="H63" s="34"/>
      <c r="I63" s="34"/>
      <c r="J63" s="34"/>
      <c r="K63" s="34"/>
      <c r="L63" s="35"/>
    </row>
    <row r="64" spans="1:12" s="7" customFormat="1" ht="158.25" customHeight="1" x14ac:dyDescent="0.3">
      <c r="A64" s="11" t="s">
        <v>197</v>
      </c>
      <c r="B64" s="12" t="s">
        <v>206</v>
      </c>
      <c r="C64" s="12"/>
      <c r="D64" s="11" t="s">
        <v>64</v>
      </c>
      <c r="E64" s="12" t="s">
        <v>207</v>
      </c>
      <c r="F64" s="8">
        <v>44113</v>
      </c>
      <c r="G64" s="12"/>
      <c r="H64" s="11" t="s">
        <v>4</v>
      </c>
      <c r="I64" s="12" t="s">
        <v>4</v>
      </c>
      <c r="J64" s="12" t="s">
        <v>4</v>
      </c>
      <c r="K64" s="12" t="s">
        <v>4</v>
      </c>
      <c r="L64" s="12" t="s">
        <v>4</v>
      </c>
    </row>
    <row r="65" spans="1:12" ht="360" customHeight="1" x14ac:dyDescent="0.25">
      <c r="A65" s="19" t="s">
        <v>62</v>
      </c>
      <c r="B65" s="48" t="s">
        <v>63</v>
      </c>
      <c r="C65" s="19" t="s">
        <v>4</v>
      </c>
      <c r="D65" s="19" t="s">
        <v>64</v>
      </c>
      <c r="E65" s="19" t="s">
        <v>12</v>
      </c>
      <c r="F65" s="19"/>
      <c r="G65" s="19" t="s">
        <v>6</v>
      </c>
      <c r="H65" s="25" t="s">
        <v>241</v>
      </c>
      <c r="I65" s="22">
        <v>70000</v>
      </c>
      <c r="J65" s="22">
        <v>70000</v>
      </c>
      <c r="K65" s="22">
        <v>8800</v>
      </c>
      <c r="L65" s="22">
        <v>59400</v>
      </c>
    </row>
    <row r="66" spans="1:12" ht="52.5" hidden="1" customHeight="1" x14ac:dyDescent="0.25">
      <c r="A66" s="21"/>
      <c r="B66" s="49"/>
      <c r="C66" s="21"/>
      <c r="D66" s="21"/>
      <c r="E66" s="21"/>
      <c r="F66" s="21"/>
      <c r="G66" s="21"/>
      <c r="H66" s="27"/>
      <c r="I66" s="24"/>
      <c r="J66" s="24"/>
      <c r="K66" s="24"/>
      <c r="L66" s="24"/>
    </row>
    <row r="67" spans="1:12" ht="191.25" customHeight="1" x14ac:dyDescent="0.25">
      <c r="A67" s="16" t="s">
        <v>219</v>
      </c>
      <c r="B67" s="12" t="s">
        <v>220</v>
      </c>
      <c r="C67" s="11"/>
      <c r="D67" s="11" t="s">
        <v>221</v>
      </c>
      <c r="E67" s="2">
        <v>44196</v>
      </c>
      <c r="F67" s="2">
        <v>44162</v>
      </c>
      <c r="G67" s="11"/>
      <c r="H67" s="11" t="s">
        <v>4</v>
      </c>
      <c r="I67" s="11" t="s">
        <v>4</v>
      </c>
      <c r="J67" s="11" t="s">
        <v>4</v>
      </c>
      <c r="K67" s="11" t="s">
        <v>4</v>
      </c>
      <c r="L67" s="11" t="s">
        <v>4</v>
      </c>
    </row>
    <row r="68" spans="1:12" ht="408.75" customHeight="1" x14ac:dyDescent="0.25">
      <c r="A68" s="19" t="s">
        <v>65</v>
      </c>
      <c r="B68" s="19" t="s">
        <v>66</v>
      </c>
      <c r="C68" s="19" t="s">
        <v>4</v>
      </c>
      <c r="D68" s="19" t="s">
        <v>67</v>
      </c>
      <c r="E68" s="19" t="s">
        <v>12</v>
      </c>
      <c r="F68" s="19"/>
      <c r="G68" s="19" t="s">
        <v>6</v>
      </c>
      <c r="H68" s="25" t="s">
        <v>242</v>
      </c>
      <c r="I68" s="22">
        <v>15000</v>
      </c>
      <c r="J68" s="22">
        <v>15000</v>
      </c>
      <c r="K68" s="22">
        <v>1512.6</v>
      </c>
      <c r="L68" s="22">
        <v>1050</v>
      </c>
    </row>
    <row r="69" spans="1:12" ht="234.75" customHeight="1" x14ac:dyDescent="0.25">
      <c r="A69" s="21"/>
      <c r="B69" s="21"/>
      <c r="C69" s="21"/>
      <c r="D69" s="21"/>
      <c r="E69" s="21"/>
      <c r="F69" s="21"/>
      <c r="G69" s="21"/>
      <c r="H69" s="27"/>
      <c r="I69" s="24"/>
      <c r="J69" s="24"/>
      <c r="K69" s="24"/>
      <c r="L69" s="24"/>
    </row>
    <row r="70" spans="1:12" ht="177.75" customHeight="1" x14ac:dyDescent="0.25">
      <c r="A70" s="11" t="s">
        <v>68</v>
      </c>
      <c r="B70" s="12" t="s">
        <v>69</v>
      </c>
      <c r="C70" s="11" t="s">
        <v>4</v>
      </c>
      <c r="D70" s="11" t="s">
        <v>29</v>
      </c>
      <c r="E70" s="11" t="s">
        <v>12</v>
      </c>
      <c r="F70" s="11"/>
      <c r="G70" s="11" t="s">
        <v>6</v>
      </c>
      <c r="H70" s="6" t="s">
        <v>222</v>
      </c>
      <c r="I70" s="15">
        <v>22506.400000000001</v>
      </c>
      <c r="J70" s="15">
        <v>22506.400000000001</v>
      </c>
      <c r="K70" s="15">
        <v>0</v>
      </c>
      <c r="L70" s="15">
        <v>22506.400000000001</v>
      </c>
    </row>
    <row r="71" spans="1:12" ht="409.5" customHeight="1" x14ac:dyDescent="0.25">
      <c r="A71" s="19" t="s">
        <v>70</v>
      </c>
      <c r="B71" s="19" t="s">
        <v>71</v>
      </c>
      <c r="C71" s="19" t="s">
        <v>4</v>
      </c>
      <c r="D71" s="19" t="s">
        <v>1</v>
      </c>
      <c r="E71" s="19" t="s">
        <v>5</v>
      </c>
      <c r="F71" s="19"/>
      <c r="G71" s="19" t="s">
        <v>6</v>
      </c>
      <c r="H71" s="25" t="s">
        <v>243</v>
      </c>
      <c r="I71" s="22">
        <f>I79+I81+I86+I89+I91+I95+I97</f>
        <v>628476.30000000005</v>
      </c>
      <c r="J71" s="22">
        <v>628339.69999999995</v>
      </c>
      <c r="K71" s="22">
        <f>K79+K81+K86+K89+K91+K95+K97</f>
        <v>309330.09999999998</v>
      </c>
      <c r="L71" s="22">
        <f>L79+L81+L86+L89+L91+L95+L97</f>
        <v>516696.94999999995</v>
      </c>
    </row>
    <row r="72" spans="1:12" ht="377.25" customHeight="1" x14ac:dyDescent="0.25">
      <c r="A72" s="20"/>
      <c r="B72" s="20"/>
      <c r="C72" s="20"/>
      <c r="D72" s="20"/>
      <c r="E72" s="20"/>
      <c r="F72" s="20"/>
      <c r="G72" s="20"/>
      <c r="H72" s="26"/>
      <c r="I72" s="23"/>
      <c r="J72" s="23"/>
      <c r="K72" s="23"/>
      <c r="L72" s="23"/>
    </row>
    <row r="73" spans="1:12" ht="408.75" customHeight="1" x14ac:dyDescent="0.25">
      <c r="A73" s="20"/>
      <c r="B73" s="20"/>
      <c r="C73" s="20"/>
      <c r="D73" s="20"/>
      <c r="E73" s="20"/>
      <c r="F73" s="20"/>
      <c r="G73" s="20"/>
      <c r="H73" s="26"/>
      <c r="I73" s="23"/>
      <c r="J73" s="23"/>
      <c r="K73" s="23"/>
      <c r="L73" s="23"/>
    </row>
    <row r="74" spans="1:12" ht="399" customHeight="1" x14ac:dyDescent="0.25">
      <c r="A74" s="20"/>
      <c r="B74" s="20"/>
      <c r="C74" s="20"/>
      <c r="D74" s="20"/>
      <c r="E74" s="20"/>
      <c r="F74" s="20"/>
      <c r="G74" s="20"/>
      <c r="H74" s="26"/>
      <c r="I74" s="23"/>
      <c r="J74" s="23"/>
      <c r="K74" s="23"/>
      <c r="L74" s="23"/>
    </row>
    <row r="75" spans="1:12" ht="25.5" hidden="1" customHeight="1" x14ac:dyDescent="0.25">
      <c r="A75" s="20"/>
      <c r="B75" s="20"/>
      <c r="C75" s="20"/>
      <c r="D75" s="20"/>
      <c r="E75" s="20"/>
      <c r="F75" s="20"/>
      <c r="G75" s="20"/>
      <c r="H75" s="26"/>
      <c r="I75" s="23"/>
      <c r="J75" s="23"/>
      <c r="K75" s="23"/>
      <c r="L75" s="23"/>
    </row>
    <row r="76" spans="1:12" ht="409.5" customHeight="1" x14ac:dyDescent="0.25">
      <c r="A76" s="20"/>
      <c r="B76" s="20"/>
      <c r="C76" s="20"/>
      <c r="D76" s="20"/>
      <c r="E76" s="20"/>
      <c r="F76" s="20"/>
      <c r="G76" s="20"/>
      <c r="H76" s="26"/>
      <c r="I76" s="23"/>
      <c r="J76" s="23"/>
      <c r="K76" s="23"/>
      <c r="L76" s="23"/>
    </row>
    <row r="77" spans="1:12" ht="409.5" customHeight="1" x14ac:dyDescent="0.25">
      <c r="A77" s="20"/>
      <c r="B77" s="20"/>
      <c r="C77" s="20"/>
      <c r="D77" s="20"/>
      <c r="E77" s="20"/>
      <c r="F77" s="20"/>
      <c r="G77" s="20"/>
      <c r="H77" s="26"/>
      <c r="I77" s="23"/>
      <c r="J77" s="23"/>
      <c r="K77" s="23"/>
      <c r="L77" s="23"/>
    </row>
    <row r="78" spans="1:12" ht="326.25" customHeight="1" x14ac:dyDescent="0.25">
      <c r="A78" s="21"/>
      <c r="B78" s="21"/>
      <c r="C78" s="21"/>
      <c r="D78" s="21"/>
      <c r="E78" s="21"/>
      <c r="F78" s="21"/>
      <c r="G78" s="21"/>
      <c r="H78" s="27"/>
      <c r="I78" s="24"/>
      <c r="J78" s="24"/>
      <c r="K78" s="24"/>
      <c r="L78" s="24"/>
    </row>
    <row r="79" spans="1:12" ht="231" customHeight="1" x14ac:dyDescent="0.25">
      <c r="A79" s="11" t="s">
        <v>72</v>
      </c>
      <c r="B79" s="12" t="s">
        <v>73</v>
      </c>
      <c r="C79" s="11" t="s">
        <v>4</v>
      </c>
      <c r="D79" s="11" t="s">
        <v>74</v>
      </c>
      <c r="E79" s="11" t="s">
        <v>12</v>
      </c>
      <c r="F79" s="11"/>
      <c r="G79" s="11" t="s">
        <v>6</v>
      </c>
      <c r="H79" s="6" t="s">
        <v>244</v>
      </c>
      <c r="I79" s="15">
        <v>2000</v>
      </c>
      <c r="J79" s="15">
        <v>2000</v>
      </c>
      <c r="K79" s="15">
        <v>1716.86</v>
      </c>
      <c r="L79" s="15">
        <v>1716.86</v>
      </c>
    </row>
    <row r="80" spans="1:12" ht="215.25" customHeight="1" x14ac:dyDescent="0.25">
      <c r="A80" s="18" t="s">
        <v>216</v>
      </c>
      <c r="B80" s="12" t="s">
        <v>217</v>
      </c>
      <c r="C80" s="9"/>
      <c r="D80" s="9" t="s">
        <v>218</v>
      </c>
      <c r="E80" s="14">
        <v>44196</v>
      </c>
      <c r="F80" s="14">
        <v>44159</v>
      </c>
      <c r="G80" s="9"/>
      <c r="H80" s="11" t="s">
        <v>4</v>
      </c>
      <c r="I80" s="11" t="s">
        <v>4</v>
      </c>
      <c r="J80" s="11" t="s">
        <v>4</v>
      </c>
      <c r="K80" s="11" t="s">
        <v>4</v>
      </c>
      <c r="L80" s="11" t="s">
        <v>4</v>
      </c>
    </row>
    <row r="81" spans="1:12" ht="409.5" customHeight="1" x14ac:dyDescent="0.25">
      <c r="A81" s="19" t="s">
        <v>75</v>
      </c>
      <c r="B81" s="19" t="s">
        <v>76</v>
      </c>
      <c r="C81" s="19" t="s">
        <v>4</v>
      </c>
      <c r="D81" s="19" t="s">
        <v>77</v>
      </c>
      <c r="E81" s="19" t="s">
        <v>12</v>
      </c>
      <c r="F81" s="19"/>
      <c r="G81" s="19" t="s">
        <v>6</v>
      </c>
      <c r="H81" s="25" t="s">
        <v>245</v>
      </c>
      <c r="I81" s="22">
        <v>253626.6</v>
      </c>
      <c r="J81" s="22">
        <v>193564.1</v>
      </c>
      <c r="K81" s="22">
        <v>168818.88</v>
      </c>
      <c r="L81" s="22">
        <v>230896.83</v>
      </c>
    </row>
    <row r="82" spans="1:12" ht="409.6" customHeight="1" x14ac:dyDescent="0.25">
      <c r="A82" s="20"/>
      <c r="B82" s="20"/>
      <c r="C82" s="20"/>
      <c r="D82" s="20"/>
      <c r="E82" s="20"/>
      <c r="F82" s="20"/>
      <c r="G82" s="20"/>
      <c r="H82" s="26"/>
      <c r="I82" s="23"/>
      <c r="J82" s="23"/>
      <c r="K82" s="23"/>
      <c r="L82" s="23"/>
    </row>
    <row r="83" spans="1:12" ht="409.5" customHeight="1" x14ac:dyDescent="0.25">
      <c r="A83" s="20"/>
      <c r="B83" s="20"/>
      <c r="C83" s="20"/>
      <c r="D83" s="20"/>
      <c r="E83" s="20"/>
      <c r="F83" s="20"/>
      <c r="G83" s="20"/>
      <c r="H83" s="26"/>
      <c r="I83" s="23"/>
      <c r="J83" s="23"/>
      <c r="K83" s="23"/>
      <c r="L83" s="23"/>
    </row>
    <row r="84" spans="1:12" ht="105" customHeight="1" x14ac:dyDescent="0.25">
      <c r="A84" s="21"/>
      <c r="B84" s="21"/>
      <c r="C84" s="21"/>
      <c r="D84" s="21"/>
      <c r="E84" s="21"/>
      <c r="F84" s="21"/>
      <c r="G84" s="21"/>
      <c r="H84" s="27"/>
      <c r="I84" s="24"/>
      <c r="J84" s="24"/>
      <c r="K84" s="24"/>
      <c r="L84" s="24"/>
    </row>
    <row r="85" spans="1:12" ht="222.75" customHeight="1" x14ac:dyDescent="0.25">
      <c r="A85" s="11" t="s">
        <v>203</v>
      </c>
      <c r="B85" s="12" t="s">
        <v>204</v>
      </c>
      <c r="C85" s="11"/>
      <c r="D85" s="11" t="s">
        <v>74</v>
      </c>
      <c r="E85" s="2">
        <v>44135</v>
      </c>
      <c r="F85" s="2">
        <v>43983</v>
      </c>
      <c r="G85" s="11"/>
      <c r="H85" s="11" t="s">
        <v>4</v>
      </c>
      <c r="I85" s="11" t="s">
        <v>4</v>
      </c>
      <c r="J85" s="11" t="s">
        <v>4</v>
      </c>
      <c r="K85" s="11" t="s">
        <v>4</v>
      </c>
      <c r="L85" s="11" t="s">
        <v>4</v>
      </c>
    </row>
    <row r="86" spans="1:12" ht="408.75" customHeight="1" x14ac:dyDescent="0.25">
      <c r="A86" s="19" t="s">
        <v>78</v>
      </c>
      <c r="B86" s="19" t="s">
        <v>79</v>
      </c>
      <c r="C86" s="19" t="s">
        <v>4</v>
      </c>
      <c r="D86" s="19" t="s">
        <v>74</v>
      </c>
      <c r="E86" s="19" t="s">
        <v>12</v>
      </c>
      <c r="F86" s="19"/>
      <c r="G86" s="19" t="s">
        <v>6</v>
      </c>
      <c r="H86" s="25" t="s">
        <v>246</v>
      </c>
      <c r="I86" s="22">
        <v>177701.3</v>
      </c>
      <c r="J86" s="22">
        <v>184524.79999999999</v>
      </c>
      <c r="K86" s="22">
        <v>64080.480000000003</v>
      </c>
      <c r="L86" s="22">
        <v>141771</v>
      </c>
    </row>
    <row r="87" spans="1:12" ht="253.5" customHeight="1" x14ac:dyDescent="0.25">
      <c r="A87" s="21"/>
      <c r="B87" s="21"/>
      <c r="C87" s="21"/>
      <c r="D87" s="21"/>
      <c r="E87" s="21"/>
      <c r="F87" s="21"/>
      <c r="G87" s="21"/>
      <c r="H87" s="27"/>
      <c r="I87" s="24"/>
      <c r="J87" s="24"/>
      <c r="K87" s="24"/>
      <c r="L87" s="24"/>
    </row>
    <row r="88" spans="1:12" ht="222.75" customHeight="1" x14ac:dyDescent="0.25">
      <c r="A88" s="11" t="s">
        <v>80</v>
      </c>
      <c r="B88" s="12" t="s">
        <v>81</v>
      </c>
      <c r="C88" s="11"/>
      <c r="D88" s="11" t="s">
        <v>74</v>
      </c>
      <c r="E88" s="11" t="s">
        <v>26</v>
      </c>
      <c r="F88" s="11" t="s">
        <v>26</v>
      </c>
      <c r="G88" s="11"/>
      <c r="H88" s="11" t="s">
        <v>4</v>
      </c>
      <c r="I88" s="11" t="s">
        <v>4</v>
      </c>
      <c r="J88" s="11" t="s">
        <v>4</v>
      </c>
      <c r="K88" s="11" t="s">
        <v>4</v>
      </c>
      <c r="L88" s="11" t="s">
        <v>4</v>
      </c>
    </row>
    <row r="89" spans="1:12" ht="267.75" customHeight="1" x14ac:dyDescent="0.25">
      <c r="A89" s="11" t="s">
        <v>82</v>
      </c>
      <c r="B89" s="12" t="s">
        <v>83</v>
      </c>
      <c r="C89" s="11" t="s">
        <v>4</v>
      </c>
      <c r="D89" s="11" t="s">
        <v>74</v>
      </c>
      <c r="E89" s="11" t="s">
        <v>45</v>
      </c>
      <c r="F89" s="2">
        <v>43951</v>
      </c>
      <c r="G89" s="11" t="s">
        <v>6</v>
      </c>
      <c r="H89" s="6" t="s">
        <v>247</v>
      </c>
      <c r="I89" s="15">
        <v>2000</v>
      </c>
      <c r="J89" s="15">
        <v>2000</v>
      </c>
      <c r="K89" s="15">
        <v>1716.86</v>
      </c>
      <c r="L89" s="15">
        <v>1716.86</v>
      </c>
    </row>
    <row r="90" spans="1:12" ht="126.6" customHeight="1" x14ac:dyDescent="0.25">
      <c r="A90" s="11" t="s">
        <v>84</v>
      </c>
      <c r="B90" s="12" t="s">
        <v>85</v>
      </c>
      <c r="C90" s="11" t="s">
        <v>86</v>
      </c>
      <c r="D90" s="11" t="s">
        <v>74</v>
      </c>
      <c r="E90" s="11" t="s">
        <v>45</v>
      </c>
      <c r="F90" s="11" t="s">
        <v>45</v>
      </c>
      <c r="G90" s="11"/>
      <c r="H90" s="11" t="s">
        <v>4</v>
      </c>
      <c r="I90" s="11" t="s">
        <v>4</v>
      </c>
      <c r="J90" s="11" t="s">
        <v>4</v>
      </c>
      <c r="K90" s="11" t="s">
        <v>4</v>
      </c>
      <c r="L90" s="11" t="s">
        <v>4</v>
      </c>
    </row>
    <row r="91" spans="1:12" ht="409.6" customHeight="1" x14ac:dyDescent="0.25">
      <c r="A91" s="19" t="s">
        <v>87</v>
      </c>
      <c r="B91" s="19" t="s">
        <v>88</v>
      </c>
      <c r="C91" s="19" t="s">
        <v>4</v>
      </c>
      <c r="D91" s="19" t="s">
        <v>89</v>
      </c>
      <c r="E91" s="19" t="s">
        <v>90</v>
      </c>
      <c r="F91" s="19"/>
      <c r="G91" s="19" t="s">
        <v>6</v>
      </c>
      <c r="H91" s="25" t="s">
        <v>248</v>
      </c>
      <c r="I91" s="22">
        <v>155920</v>
      </c>
      <c r="J91" s="22">
        <v>185103.1</v>
      </c>
      <c r="K91" s="22">
        <v>72997.02</v>
      </c>
      <c r="L91" s="22">
        <v>140595.4</v>
      </c>
    </row>
    <row r="92" spans="1:12" ht="75" hidden="1" customHeight="1" x14ac:dyDescent="0.25">
      <c r="A92" s="20"/>
      <c r="B92" s="20"/>
      <c r="C92" s="20"/>
      <c r="D92" s="20"/>
      <c r="E92" s="20"/>
      <c r="F92" s="20"/>
      <c r="G92" s="20"/>
      <c r="H92" s="26"/>
      <c r="I92" s="23"/>
      <c r="J92" s="23"/>
      <c r="K92" s="23"/>
      <c r="L92" s="23"/>
    </row>
    <row r="93" spans="1:12" ht="209.25" customHeight="1" x14ac:dyDescent="0.25">
      <c r="A93" s="21"/>
      <c r="B93" s="21"/>
      <c r="C93" s="21"/>
      <c r="D93" s="21"/>
      <c r="E93" s="21"/>
      <c r="F93" s="21"/>
      <c r="G93" s="21"/>
      <c r="H93" s="27"/>
      <c r="I93" s="24"/>
      <c r="J93" s="24"/>
      <c r="K93" s="24"/>
      <c r="L93" s="24"/>
    </row>
    <row r="94" spans="1:12" ht="162.75" customHeight="1" x14ac:dyDescent="0.25">
      <c r="A94" s="11" t="s">
        <v>91</v>
      </c>
      <c r="B94" s="12" t="s">
        <v>92</v>
      </c>
      <c r="C94" s="11"/>
      <c r="D94" s="11" t="s">
        <v>89</v>
      </c>
      <c r="E94" s="11" t="s">
        <v>93</v>
      </c>
      <c r="F94" s="11" t="s">
        <v>93</v>
      </c>
      <c r="G94" s="11"/>
      <c r="H94" s="11" t="s">
        <v>4</v>
      </c>
      <c r="I94" s="11" t="s">
        <v>4</v>
      </c>
      <c r="J94" s="11" t="s">
        <v>4</v>
      </c>
      <c r="K94" s="11" t="s">
        <v>4</v>
      </c>
      <c r="L94" s="11" t="s">
        <v>4</v>
      </c>
    </row>
    <row r="95" spans="1:12" ht="191.25" customHeight="1" x14ac:dyDescent="0.25">
      <c r="A95" s="11" t="s">
        <v>94</v>
      </c>
      <c r="B95" s="12" t="s">
        <v>95</v>
      </c>
      <c r="C95" s="11" t="s">
        <v>4</v>
      </c>
      <c r="D95" s="11" t="s">
        <v>96</v>
      </c>
      <c r="E95" s="11" t="s">
        <v>97</v>
      </c>
      <c r="F95" s="11"/>
      <c r="G95" s="11" t="s">
        <v>6</v>
      </c>
      <c r="H95" s="6" t="s">
        <v>249</v>
      </c>
      <c r="I95" s="15">
        <v>1708.4</v>
      </c>
      <c r="J95" s="15">
        <v>1647.7</v>
      </c>
      <c r="K95" s="15">
        <v>0</v>
      </c>
      <c r="L95" s="15">
        <v>0</v>
      </c>
    </row>
    <row r="96" spans="1:12" ht="201" customHeight="1" x14ac:dyDescent="0.25">
      <c r="A96" s="11" t="s">
        <v>98</v>
      </c>
      <c r="B96" s="12" t="s">
        <v>99</v>
      </c>
      <c r="C96" s="11"/>
      <c r="D96" s="11" t="s">
        <v>96</v>
      </c>
      <c r="E96" s="11" t="s">
        <v>100</v>
      </c>
      <c r="F96" s="11" t="s">
        <v>101</v>
      </c>
      <c r="G96" s="11"/>
      <c r="H96" s="11" t="s">
        <v>4</v>
      </c>
      <c r="I96" s="11" t="s">
        <v>4</v>
      </c>
      <c r="J96" s="11" t="s">
        <v>4</v>
      </c>
      <c r="K96" s="11" t="s">
        <v>4</v>
      </c>
      <c r="L96" s="11" t="s">
        <v>4</v>
      </c>
    </row>
    <row r="97" spans="1:12" ht="378" customHeight="1" x14ac:dyDescent="0.25">
      <c r="A97" s="11" t="s">
        <v>102</v>
      </c>
      <c r="B97" s="12" t="s">
        <v>103</v>
      </c>
      <c r="C97" s="11" t="s">
        <v>4</v>
      </c>
      <c r="D97" s="11" t="s">
        <v>208</v>
      </c>
      <c r="E97" s="11" t="s">
        <v>12</v>
      </c>
      <c r="F97" s="11"/>
      <c r="G97" s="11" t="s">
        <v>6</v>
      </c>
      <c r="H97" s="6" t="s">
        <v>250</v>
      </c>
      <c r="I97" s="15">
        <v>35520</v>
      </c>
      <c r="J97" s="15">
        <v>59500</v>
      </c>
      <c r="K97" s="15">
        <v>0</v>
      </c>
      <c r="L97" s="15">
        <v>0</v>
      </c>
    </row>
    <row r="98" spans="1:12" ht="204.75" customHeight="1" x14ac:dyDescent="0.25">
      <c r="A98" s="11" t="s">
        <v>104</v>
      </c>
      <c r="B98" s="12" t="s">
        <v>105</v>
      </c>
      <c r="C98" s="11" t="s">
        <v>106</v>
      </c>
      <c r="D98" s="11" t="s">
        <v>89</v>
      </c>
      <c r="E98" s="11" t="s">
        <v>101</v>
      </c>
      <c r="F98" s="11" t="s">
        <v>107</v>
      </c>
      <c r="G98" s="11"/>
      <c r="H98" s="11" t="s">
        <v>4</v>
      </c>
      <c r="I98" s="11" t="s">
        <v>4</v>
      </c>
      <c r="J98" s="11" t="s">
        <v>4</v>
      </c>
      <c r="K98" s="11" t="s">
        <v>4</v>
      </c>
      <c r="L98" s="11" t="s">
        <v>4</v>
      </c>
    </row>
    <row r="99" spans="1:12" ht="409.5" customHeight="1" x14ac:dyDescent="0.25">
      <c r="A99" s="19" t="s">
        <v>108</v>
      </c>
      <c r="B99" s="19" t="s">
        <v>109</v>
      </c>
      <c r="C99" s="19" t="s">
        <v>4</v>
      </c>
      <c r="D99" s="19" t="s">
        <v>1</v>
      </c>
      <c r="E99" s="19" t="s">
        <v>5</v>
      </c>
      <c r="F99" s="19"/>
      <c r="G99" s="19" t="s">
        <v>6</v>
      </c>
      <c r="H99" s="25" t="s">
        <v>251</v>
      </c>
      <c r="I99" s="22">
        <f>I104+I108+I110</f>
        <v>529006.80000000005</v>
      </c>
      <c r="J99" s="22">
        <v>529006.80000000005</v>
      </c>
      <c r="K99" s="22">
        <f>K104+K108+K110</f>
        <v>340265.8</v>
      </c>
      <c r="L99" s="22">
        <f>L104+L108+L110</f>
        <v>361402.51</v>
      </c>
    </row>
    <row r="100" spans="1:12" ht="409.5" customHeight="1" x14ac:dyDescent="0.25">
      <c r="A100" s="20"/>
      <c r="B100" s="20"/>
      <c r="C100" s="20"/>
      <c r="D100" s="20"/>
      <c r="E100" s="20"/>
      <c r="F100" s="20"/>
      <c r="G100" s="20"/>
      <c r="H100" s="26"/>
      <c r="I100" s="23"/>
      <c r="J100" s="23"/>
      <c r="K100" s="23"/>
      <c r="L100" s="23"/>
    </row>
    <row r="101" spans="1:12" ht="409.5" customHeight="1" x14ac:dyDescent="0.25">
      <c r="A101" s="20"/>
      <c r="B101" s="20"/>
      <c r="C101" s="20"/>
      <c r="D101" s="20"/>
      <c r="E101" s="20"/>
      <c r="F101" s="20"/>
      <c r="G101" s="20"/>
      <c r="H101" s="26"/>
      <c r="I101" s="23"/>
      <c r="J101" s="23"/>
      <c r="K101" s="23"/>
      <c r="L101" s="23"/>
    </row>
    <row r="102" spans="1:12" ht="155.25" hidden="1" customHeight="1" x14ac:dyDescent="0.25">
      <c r="A102" s="20"/>
      <c r="B102" s="20"/>
      <c r="C102" s="20"/>
      <c r="D102" s="20"/>
      <c r="E102" s="20"/>
      <c r="F102" s="20"/>
      <c r="G102" s="20"/>
      <c r="H102" s="26"/>
      <c r="I102" s="23"/>
      <c r="J102" s="23"/>
      <c r="K102" s="23"/>
      <c r="L102" s="23"/>
    </row>
    <row r="103" spans="1:12" ht="32.25" customHeight="1" x14ac:dyDescent="0.25">
      <c r="A103" s="21"/>
      <c r="B103" s="21"/>
      <c r="C103" s="21"/>
      <c r="D103" s="21"/>
      <c r="E103" s="21"/>
      <c r="F103" s="21"/>
      <c r="G103" s="21"/>
      <c r="H103" s="27"/>
      <c r="I103" s="24"/>
      <c r="J103" s="24"/>
      <c r="K103" s="24"/>
      <c r="L103" s="24"/>
    </row>
    <row r="104" spans="1:12" ht="409.5" customHeight="1" x14ac:dyDescent="0.25">
      <c r="A104" s="19" t="s">
        <v>110</v>
      </c>
      <c r="B104" s="19" t="s">
        <v>111</v>
      </c>
      <c r="C104" s="19" t="s">
        <v>4</v>
      </c>
      <c r="D104" s="19" t="s">
        <v>89</v>
      </c>
      <c r="E104" s="19" t="s">
        <v>112</v>
      </c>
      <c r="F104" s="19"/>
      <c r="G104" s="19" t="s">
        <v>6</v>
      </c>
      <c r="H104" s="25" t="s">
        <v>252</v>
      </c>
      <c r="I104" s="22">
        <v>311138.2</v>
      </c>
      <c r="J104" s="22">
        <v>311506.40000000002</v>
      </c>
      <c r="K104" s="22">
        <v>181750.39999999999</v>
      </c>
      <c r="L104" s="22">
        <v>198272.68</v>
      </c>
    </row>
    <row r="105" spans="1:12" ht="148.5" hidden="1" customHeight="1" x14ac:dyDescent="0.25">
      <c r="A105" s="20"/>
      <c r="B105" s="20"/>
      <c r="C105" s="20"/>
      <c r="D105" s="20"/>
      <c r="E105" s="20"/>
      <c r="F105" s="20"/>
      <c r="G105" s="20"/>
      <c r="H105" s="26"/>
      <c r="I105" s="23"/>
      <c r="J105" s="23"/>
      <c r="K105" s="23"/>
      <c r="L105" s="23"/>
    </row>
    <row r="106" spans="1:12" ht="174" customHeight="1" x14ac:dyDescent="0.25">
      <c r="A106" s="21"/>
      <c r="B106" s="21"/>
      <c r="C106" s="21"/>
      <c r="D106" s="21"/>
      <c r="E106" s="21"/>
      <c r="F106" s="21"/>
      <c r="G106" s="21"/>
      <c r="H106" s="27"/>
      <c r="I106" s="24"/>
      <c r="J106" s="24"/>
      <c r="K106" s="24"/>
      <c r="L106" s="24"/>
    </row>
    <row r="107" spans="1:12" ht="156.75" customHeight="1" x14ac:dyDescent="0.25">
      <c r="A107" s="11" t="s">
        <v>113</v>
      </c>
      <c r="B107" s="12" t="s">
        <v>114</v>
      </c>
      <c r="C107" s="11" t="s">
        <v>115</v>
      </c>
      <c r="D107" s="11" t="s">
        <v>89</v>
      </c>
      <c r="E107" s="11" t="s">
        <v>101</v>
      </c>
      <c r="F107" s="11" t="s">
        <v>116</v>
      </c>
      <c r="G107" s="11"/>
      <c r="H107" s="11" t="s">
        <v>4</v>
      </c>
      <c r="I107" s="11" t="s">
        <v>4</v>
      </c>
      <c r="J107" s="11" t="s">
        <v>4</v>
      </c>
      <c r="K107" s="11" t="s">
        <v>4</v>
      </c>
      <c r="L107" s="11" t="s">
        <v>4</v>
      </c>
    </row>
    <row r="108" spans="1:12" ht="293.25" customHeight="1" x14ac:dyDescent="0.25">
      <c r="A108" s="11" t="s">
        <v>117</v>
      </c>
      <c r="B108" s="12" t="s">
        <v>118</v>
      </c>
      <c r="C108" s="11" t="s">
        <v>4</v>
      </c>
      <c r="D108" s="11" t="s">
        <v>89</v>
      </c>
      <c r="E108" s="11" t="s">
        <v>12</v>
      </c>
      <c r="F108" s="11"/>
      <c r="G108" s="11" t="s">
        <v>6</v>
      </c>
      <c r="H108" s="6" t="s">
        <v>253</v>
      </c>
      <c r="I108" s="15">
        <v>11868.2</v>
      </c>
      <c r="J108" s="15">
        <v>11500</v>
      </c>
      <c r="K108" s="15">
        <v>2923.9</v>
      </c>
      <c r="L108" s="15">
        <v>11868.13</v>
      </c>
    </row>
    <row r="109" spans="1:12" ht="394.5" customHeight="1" x14ac:dyDescent="0.25">
      <c r="A109" s="11" t="s">
        <v>119</v>
      </c>
      <c r="B109" s="12" t="s">
        <v>120</v>
      </c>
      <c r="C109" s="11" t="s">
        <v>121</v>
      </c>
      <c r="D109" s="11" t="s">
        <v>89</v>
      </c>
      <c r="E109" s="11" t="s">
        <v>122</v>
      </c>
      <c r="F109" s="11" t="s">
        <v>123</v>
      </c>
      <c r="G109" s="11"/>
      <c r="H109" s="11" t="s">
        <v>4</v>
      </c>
      <c r="I109" s="11" t="s">
        <v>4</v>
      </c>
      <c r="J109" s="11" t="s">
        <v>4</v>
      </c>
      <c r="K109" s="11" t="s">
        <v>4</v>
      </c>
      <c r="L109" s="11" t="s">
        <v>4</v>
      </c>
    </row>
    <row r="110" spans="1:12" ht="408.75" customHeight="1" x14ac:dyDescent="0.25">
      <c r="A110" s="19" t="s">
        <v>124</v>
      </c>
      <c r="B110" s="19" t="s">
        <v>125</v>
      </c>
      <c r="C110" s="19" t="s">
        <v>4</v>
      </c>
      <c r="D110" s="19" t="s">
        <v>53</v>
      </c>
      <c r="E110" s="19" t="s">
        <v>12</v>
      </c>
      <c r="F110" s="19"/>
      <c r="G110" s="19" t="s">
        <v>6</v>
      </c>
      <c r="H110" s="25" t="s">
        <v>254</v>
      </c>
      <c r="I110" s="22">
        <v>206000.4</v>
      </c>
      <c r="J110" s="22">
        <v>206000.4</v>
      </c>
      <c r="K110" s="22">
        <v>155591.5</v>
      </c>
      <c r="L110" s="22">
        <v>151261.70000000001</v>
      </c>
    </row>
    <row r="111" spans="1:12" ht="277.5" customHeight="1" x14ac:dyDescent="0.25">
      <c r="A111" s="21"/>
      <c r="B111" s="21"/>
      <c r="C111" s="21"/>
      <c r="D111" s="21"/>
      <c r="E111" s="21"/>
      <c r="F111" s="21"/>
      <c r="G111" s="21"/>
      <c r="H111" s="27"/>
      <c r="I111" s="24"/>
      <c r="J111" s="24"/>
      <c r="K111" s="24"/>
      <c r="L111" s="24"/>
    </row>
    <row r="112" spans="1:12" ht="248.25" customHeight="1" x14ac:dyDescent="0.25">
      <c r="A112" s="11" t="s">
        <v>126</v>
      </c>
      <c r="B112" s="12" t="s">
        <v>127</v>
      </c>
      <c r="C112" s="11" t="s">
        <v>15</v>
      </c>
      <c r="D112" s="11" t="s">
        <v>53</v>
      </c>
      <c r="E112" s="11" t="s">
        <v>128</v>
      </c>
      <c r="F112" s="2">
        <v>43607</v>
      </c>
      <c r="G112" s="11"/>
      <c r="H112" s="11" t="s">
        <v>4</v>
      </c>
      <c r="I112" s="11" t="s">
        <v>4</v>
      </c>
      <c r="J112" s="11" t="s">
        <v>4</v>
      </c>
      <c r="K112" s="11" t="s">
        <v>4</v>
      </c>
      <c r="L112" s="11" t="s">
        <v>4</v>
      </c>
    </row>
    <row r="113" spans="1:12" ht="409.5" customHeight="1" x14ac:dyDescent="0.25">
      <c r="A113" s="19" t="s">
        <v>129</v>
      </c>
      <c r="B113" s="19" t="s">
        <v>130</v>
      </c>
      <c r="C113" s="19" t="s">
        <v>4</v>
      </c>
      <c r="D113" s="19" t="s">
        <v>1</v>
      </c>
      <c r="E113" s="19" t="s">
        <v>34</v>
      </c>
      <c r="F113" s="19"/>
      <c r="G113" s="19" t="s">
        <v>6</v>
      </c>
      <c r="H113" s="25" t="s">
        <v>255</v>
      </c>
      <c r="I113" s="22">
        <f>I116+I118+I119+I120+I121</f>
        <v>960304.1</v>
      </c>
      <c r="J113" s="22">
        <v>960304.1</v>
      </c>
      <c r="K113" s="22">
        <f>K116+K118+K119+K120+K121</f>
        <v>418469.54000000004</v>
      </c>
      <c r="L113" s="22">
        <f>L116+L118+L119+L120+L121</f>
        <v>870735.55999999994</v>
      </c>
    </row>
    <row r="114" spans="1:12" ht="30" hidden="1" customHeight="1" x14ac:dyDescent="0.25">
      <c r="A114" s="20"/>
      <c r="B114" s="20"/>
      <c r="C114" s="20"/>
      <c r="D114" s="20"/>
      <c r="E114" s="20"/>
      <c r="F114" s="20"/>
      <c r="G114" s="20"/>
      <c r="H114" s="26"/>
      <c r="I114" s="23"/>
      <c r="J114" s="23"/>
      <c r="K114" s="23"/>
      <c r="L114" s="23"/>
    </row>
    <row r="115" spans="1:12" ht="180" customHeight="1" x14ac:dyDescent="0.25">
      <c r="A115" s="21"/>
      <c r="B115" s="21"/>
      <c r="C115" s="21"/>
      <c r="D115" s="21"/>
      <c r="E115" s="21"/>
      <c r="F115" s="21"/>
      <c r="G115" s="21"/>
      <c r="H115" s="27"/>
      <c r="I115" s="24"/>
      <c r="J115" s="24"/>
      <c r="K115" s="24"/>
      <c r="L115" s="24"/>
    </row>
    <row r="116" spans="1:12" ht="219.75" customHeight="1" x14ac:dyDescent="0.25">
      <c r="A116" s="11" t="s">
        <v>131</v>
      </c>
      <c r="B116" s="12" t="s">
        <v>132</v>
      </c>
      <c r="C116" s="11" t="s">
        <v>4</v>
      </c>
      <c r="D116" s="11" t="s">
        <v>53</v>
      </c>
      <c r="E116" s="11" t="s">
        <v>101</v>
      </c>
      <c r="F116" s="2">
        <v>43857</v>
      </c>
      <c r="G116" s="11" t="s">
        <v>6</v>
      </c>
      <c r="H116" s="6" t="s">
        <v>256</v>
      </c>
      <c r="I116" s="15">
        <v>0</v>
      </c>
      <c r="J116" s="15">
        <v>0</v>
      </c>
      <c r="K116" s="15">
        <v>5999.38</v>
      </c>
      <c r="L116" s="15">
        <v>5999.38</v>
      </c>
    </row>
    <row r="117" spans="1:12" ht="219" customHeight="1" x14ac:dyDescent="0.25">
      <c r="A117" s="11" t="s">
        <v>133</v>
      </c>
      <c r="B117" s="12" t="s">
        <v>134</v>
      </c>
      <c r="C117" s="11"/>
      <c r="D117" s="11" t="s">
        <v>53</v>
      </c>
      <c r="E117" s="11" t="s">
        <v>101</v>
      </c>
      <c r="F117" s="11" t="s">
        <v>135</v>
      </c>
      <c r="G117" s="11"/>
      <c r="H117" s="11" t="s">
        <v>4</v>
      </c>
      <c r="I117" s="11" t="s">
        <v>4</v>
      </c>
      <c r="J117" s="11" t="s">
        <v>4</v>
      </c>
      <c r="K117" s="11" t="s">
        <v>4</v>
      </c>
      <c r="L117" s="11" t="s">
        <v>4</v>
      </c>
    </row>
    <row r="118" spans="1:12" ht="327.75" customHeight="1" x14ac:dyDescent="0.25">
      <c r="A118" s="11" t="s">
        <v>136</v>
      </c>
      <c r="B118" s="12" t="s">
        <v>137</v>
      </c>
      <c r="C118" s="11" t="s">
        <v>4</v>
      </c>
      <c r="D118" s="11" t="s">
        <v>29</v>
      </c>
      <c r="E118" s="11" t="s">
        <v>34</v>
      </c>
      <c r="F118" s="11"/>
      <c r="G118" s="11" t="s">
        <v>6</v>
      </c>
      <c r="H118" s="6" t="s">
        <v>257</v>
      </c>
      <c r="I118" s="15">
        <v>821502.6</v>
      </c>
      <c r="J118" s="15">
        <v>821502.6</v>
      </c>
      <c r="K118" s="15">
        <v>367012.83</v>
      </c>
      <c r="L118" s="15">
        <v>778516.46</v>
      </c>
    </row>
    <row r="119" spans="1:12" ht="212.25" customHeight="1" x14ac:dyDescent="0.25">
      <c r="A119" s="11" t="s">
        <v>138</v>
      </c>
      <c r="B119" s="12" t="s">
        <v>139</v>
      </c>
      <c r="C119" s="11" t="s">
        <v>4</v>
      </c>
      <c r="D119" s="11" t="s">
        <v>74</v>
      </c>
      <c r="E119" s="11" t="s">
        <v>34</v>
      </c>
      <c r="F119" s="11"/>
      <c r="G119" s="11" t="s">
        <v>6</v>
      </c>
      <c r="H119" s="6" t="s">
        <v>258</v>
      </c>
      <c r="I119" s="15">
        <v>29669.9</v>
      </c>
      <c r="J119" s="15">
        <v>29669.9</v>
      </c>
      <c r="K119" s="15">
        <v>3271.69</v>
      </c>
      <c r="L119" s="15">
        <v>33307.089999999997</v>
      </c>
    </row>
    <row r="120" spans="1:12" ht="236.25" customHeight="1" x14ac:dyDescent="0.25">
      <c r="A120" s="11" t="s">
        <v>140</v>
      </c>
      <c r="B120" s="12" t="s">
        <v>141</v>
      </c>
      <c r="C120" s="11" t="s">
        <v>4</v>
      </c>
      <c r="D120" s="11" t="s">
        <v>142</v>
      </c>
      <c r="E120" s="11" t="s">
        <v>34</v>
      </c>
      <c r="F120" s="11"/>
      <c r="G120" s="11" t="s">
        <v>6</v>
      </c>
      <c r="H120" s="6" t="s">
        <v>259</v>
      </c>
      <c r="I120" s="15">
        <v>61006</v>
      </c>
      <c r="J120" s="15">
        <v>61006</v>
      </c>
      <c r="K120" s="15">
        <v>12418.38</v>
      </c>
      <c r="L120" s="15">
        <v>13743.02</v>
      </c>
    </row>
    <row r="121" spans="1:12" ht="186.75" customHeight="1" x14ac:dyDescent="0.25">
      <c r="A121" s="11" t="s">
        <v>143</v>
      </c>
      <c r="B121" s="12" t="s">
        <v>144</v>
      </c>
      <c r="C121" s="11" t="s">
        <v>4</v>
      </c>
      <c r="D121" s="11" t="s">
        <v>11</v>
      </c>
      <c r="E121" s="11" t="s">
        <v>34</v>
      </c>
      <c r="F121" s="11"/>
      <c r="G121" s="11" t="s">
        <v>6</v>
      </c>
      <c r="H121" s="6" t="s">
        <v>198</v>
      </c>
      <c r="I121" s="15">
        <v>48125.599999999999</v>
      </c>
      <c r="J121" s="15">
        <v>48125.599999999999</v>
      </c>
      <c r="K121" s="15">
        <v>29767.26</v>
      </c>
      <c r="L121" s="15">
        <v>39169.61</v>
      </c>
    </row>
    <row r="122" spans="1:12" ht="402.75" customHeight="1" x14ac:dyDescent="0.25">
      <c r="A122" s="19" t="s">
        <v>145</v>
      </c>
      <c r="B122" s="19" t="s">
        <v>146</v>
      </c>
      <c r="C122" s="19" t="s">
        <v>4</v>
      </c>
      <c r="D122" s="19" t="s">
        <v>1</v>
      </c>
      <c r="E122" s="19" t="s">
        <v>5</v>
      </c>
      <c r="F122" s="19"/>
      <c r="G122" s="19" t="s">
        <v>6</v>
      </c>
      <c r="H122" s="25" t="s">
        <v>260</v>
      </c>
      <c r="I122" s="22">
        <f>I126</f>
        <v>194281.5</v>
      </c>
      <c r="J122" s="22">
        <v>180000</v>
      </c>
      <c r="K122" s="22">
        <f>K126</f>
        <v>103775</v>
      </c>
      <c r="L122" s="22">
        <f>L126</f>
        <v>151681.5</v>
      </c>
    </row>
    <row r="123" spans="1:12" ht="47.25" hidden="1" customHeight="1" x14ac:dyDescent="0.25">
      <c r="A123" s="20"/>
      <c r="B123" s="20"/>
      <c r="C123" s="20"/>
      <c r="D123" s="20"/>
      <c r="E123" s="20"/>
      <c r="F123" s="20"/>
      <c r="G123" s="20"/>
      <c r="H123" s="26"/>
      <c r="I123" s="23"/>
      <c r="J123" s="23"/>
      <c r="K123" s="23"/>
      <c r="L123" s="23"/>
    </row>
    <row r="124" spans="1:12" ht="408.75" customHeight="1" x14ac:dyDescent="0.25">
      <c r="A124" s="20"/>
      <c r="B124" s="20"/>
      <c r="C124" s="20"/>
      <c r="D124" s="20"/>
      <c r="E124" s="20"/>
      <c r="F124" s="20"/>
      <c r="G124" s="20"/>
      <c r="H124" s="26"/>
      <c r="I124" s="23"/>
      <c r="J124" s="23"/>
      <c r="K124" s="23"/>
      <c r="L124" s="23"/>
    </row>
    <row r="125" spans="1:12" ht="131.25" customHeight="1" x14ac:dyDescent="0.25">
      <c r="A125" s="20"/>
      <c r="B125" s="20"/>
      <c r="C125" s="20"/>
      <c r="D125" s="20"/>
      <c r="E125" s="20"/>
      <c r="F125" s="20"/>
      <c r="G125" s="20"/>
      <c r="H125" s="26"/>
      <c r="I125" s="23"/>
      <c r="J125" s="23"/>
      <c r="K125" s="23"/>
      <c r="L125" s="23"/>
    </row>
    <row r="126" spans="1:12" ht="334.5" customHeight="1" x14ac:dyDescent="0.25">
      <c r="A126" s="19" t="s">
        <v>147</v>
      </c>
      <c r="B126" s="19" t="s">
        <v>148</v>
      </c>
      <c r="C126" s="19" t="s">
        <v>4</v>
      </c>
      <c r="D126" s="19" t="s">
        <v>0</v>
      </c>
      <c r="E126" s="19" t="s">
        <v>12</v>
      </c>
      <c r="F126" s="19"/>
      <c r="G126" s="19" t="s">
        <v>6</v>
      </c>
      <c r="H126" s="25" t="s">
        <v>261</v>
      </c>
      <c r="I126" s="22">
        <v>194281.5</v>
      </c>
      <c r="J126" s="22">
        <v>180000</v>
      </c>
      <c r="K126" s="22">
        <v>103775</v>
      </c>
      <c r="L126" s="22">
        <v>151681.5</v>
      </c>
    </row>
    <row r="127" spans="1:12" ht="408.75" customHeight="1" x14ac:dyDescent="0.25">
      <c r="A127" s="20"/>
      <c r="B127" s="20"/>
      <c r="C127" s="20"/>
      <c r="D127" s="20"/>
      <c r="E127" s="20"/>
      <c r="F127" s="20"/>
      <c r="G127" s="20"/>
      <c r="H127" s="26"/>
      <c r="I127" s="23"/>
      <c r="J127" s="23"/>
      <c r="K127" s="23"/>
      <c r="L127" s="23"/>
    </row>
    <row r="128" spans="1:12" ht="48.75" hidden="1" customHeight="1" x14ac:dyDescent="0.25">
      <c r="A128" s="20"/>
      <c r="B128" s="20"/>
      <c r="C128" s="20"/>
      <c r="D128" s="20"/>
      <c r="E128" s="20"/>
      <c r="F128" s="20"/>
      <c r="G128" s="20"/>
      <c r="H128" s="26"/>
      <c r="I128" s="23"/>
      <c r="J128" s="23"/>
      <c r="K128" s="23"/>
      <c r="L128" s="23"/>
    </row>
    <row r="129" spans="1:12" ht="349.5" hidden="1" customHeight="1" x14ac:dyDescent="0.25">
      <c r="A129" s="20"/>
      <c r="B129" s="20"/>
      <c r="C129" s="20"/>
      <c r="D129" s="20"/>
      <c r="E129" s="20"/>
      <c r="F129" s="20"/>
      <c r="G129" s="20"/>
      <c r="H129" s="26"/>
      <c r="I129" s="23"/>
      <c r="J129" s="23"/>
      <c r="K129" s="23"/>
      <c r="L129" s="23"/>
    </row>
    <row r="130" spans="1:12" ht="308.25" customHeight="1" x14ac:dyDescent="0.25">
      <c r="A130" s="21"/>
      <c r="B130" s="21"/>
      <c r="C130" s="21"/>
      <c r="D130" s="21"/>
      <c r="E130" s="21"/>
      <c r="F130" s="21"/>
      <c r="G130" s="21"/>
      <c r="H130" s="27"/>
      <c r="I130" s="24"/>
      <c r="J130" s="24"/>
      <c r="K130" s="24"/>
      <c r="L130" s="24"/>
    </row>
    <row r="131" spans="1:12" ht="393" customHeight="1" x14ac:dyDescent="0.25">
      <c r="A131" s="11" t="s">
        <v>189</v>
      </c>
      <c r="B131" s="12" t="s">
        <v>188</v>
      </c>
      <c r="C131" s="11" t="s">
        <v>190</v>
      </c>
      <c r="D131" s="11" t="s">
        <v>191</v>
      </c>
      <c r="E131" s="2">
        <v>44043</v>
      </c>
      <c r="F131" s="2">
        <v>44012</v>
      </c>
      <c r="G131" s="11"/>
      <c r="H131" s="11" t="s">
        <v>4</v>
      </c>
      <c r="I131" s="11" t="s">
        <v>4</v>
      </c>
      <c r="J131" s="11" t="s">
        <v>4</v>
      </c>
      <c r="K131" s="11" t="s">
        <v>4</v>
      </c>
      <c r="L131" s="11" t="s">
        <v>4</v>
      </c>
    </row>
  </sheetData>
  <mergeCells count="276">
    <mergeCell ref="G99:G103"/>
    <mergeCell ref="H99:H103"/>
    <mergeCell ref="I99:I103"/>
    <mergeCell ref="J99:J103"/>
    <mergeCell ref="K99:K103"/>
    <mergeCell ref="L99:L103"/>
    <mergeCell ref="A126:A130"/>
    <mergeCell ref="B126:B130"/>
    <mergeCell ref="C126:C130"/>
    <mergeCell ref="D126:D130"/>
    <mergeCell ref="E126:E130"/>
    <mergeCell ref="F126:F130"/>
    <mergeCell ref="G126:G130"/>
    <mergeCell ref="H126:H130"/>
    <mergeCell ref="I126:I130"/>
    <mergeCell ref="J126:J130"/>
    <mergeCell ref="K126:K130"/>
    <mergeCell ref="L126:L130"/>
    <mergeCell ref="C113:C115"/>
    <mergeCell ref="D113:D115"/>
    <mergeCell ref="E113:E115"/>
    <mergeCell ref="F113:F115"/>
    <mergeCell ref="G113:G115"/>
    <mergeCell ref="H113:H115"/>
    <mergeCell ref="J110:J111"/>
    <mergeCell ref="K110:K111"/>
    <mergeCell ref="I113:I115"/>
    <mergeCell ref="D110:D111"/>
    <mergeCell ref="E110:E111"/>
    <mergeCell ref="F110:F111"/>
    <mergeCell ref="G110:G111"/>
    <mergeCell ref="H110:H111"/>
    <mergeCell ref="I110:I111"/>
    <mergeCell ref="E122:E125"/>
    <mergeCell ref="F122:F125"/>
    <mergeCell ref="G122:G125"/>
    <mergeCell ref="H122:H125"/>
    <mergeCell ref="I122:I125"/>
    <mergeCell ref="J122:J125"/>
    <mergeCell ref="K122:K125"/>
    <mergeCell ref="J113:J115"/>
    <mergeCell ref="K113:K115"/>
    <mergeCell ref="A86:A87"/>
    <mergeCell ref="B86:B87"/>
    <mergeCell ref="C86:C87"/>
    <mergeCell ref="D86:D87"/>
    <mergeCell ref="E86:E87"/>
    <mergeCell ref="F86:F87"/>
    <mergeCell ref="G86:G87"/>
    <mergeCell ref="H86:H87"/>
    <mergeCell ref="I86:I87"/>
    <mergeCell ref="A81:A84"/>
    <mergeCell ref="B81:B84"/>
    <mergeCell ref="C81:C84"/>
    <mergeCell ref="D81:D84"/>
    <mergeCell ref="E81:E84"/>
    <mergeCell ref="F81:F84"/>
    <mergeCell ref="G81:G84"/>
    <mergeCell ref="H81:H84"/>
    <mergeCell ref="I81:I84"/>
    <mergeCell ref="A71:A78"/>
    <mergeCell ref="B71:B78"/>
    <mergeCell ref="C71:C78"/>
    <mergeCell ref="D71:D78"/>
    <mergeCell ref="E71:E78"/>
    <mergeCell ref="F71:F78"/>
    <mergeCell ref="G71:G78"/>
    <mergeCell ref="B43:B44"/>
    <mergeCell ref="C43:C44"/>
    <mergeCell ref="D43:D44"/>
    <mergeCell ref="E43:E44"/>
    <mergeCell ref="F46:F48"/>
    <mergeCell ref="G46:G48"/>
    <mergeCell ref="A50:A51"/>
    <mergeCell ref="B50:B51"/>
    <mergeCell ref="A58:A60"/>
    <mergeCell ref="B58:B60"/>
    <mergeCell ref="A65:A66"/>
    <mergeCell ref="H43:H44"/>
    <mergeCell ref="C50:L51"/>
    <mergeCell ref="B65:B66"/>
    <mergeCell ref="A43:A44"/>
    <mergeCell ref="H46:H48"/>
    <mergeCell ref="A68:A69"/>
    <mergeCell ref="B68:B69"/>
    <mergeCell ref="C68:C69"/>
    <mergeCell ref="D68:D69"/>
    <mergeCell ref="E68:E69"/>
    <mergeCell ref="F68:F69"/>
    <mergeCell ref="G68:G69"/>
    <mergeCell ref="H68:H69"/>
    <mergeCell ref="I68:I69"/>
    <mergeCell ref="J58:J60"/>
    <mergeCell ref="K58:K60"/>
    <mergeCell ref="L58:L60"/>
    <mergeCell ref="I46:I48"/>
    <mergeCell ref="L43:L44"/>
    <mergeCell ref="J46:J48"/>
    <mergeCell ref="K46:K48"/>
    <mergeCell ref="L46:L48"/>
    <mergeCell ref="F43:F44"/>
    <mergeCell ref="G43:G44"/>
    <mergeCell ref="L104:L106"/>
    <mergeCell ref="G91:G93"/>
    <mergeCell ref="I91:I93"/>
    <mergeCell ref="A7:L7"/>
    <mergeCell ref="C36:L36"/>
    <mergeCell ref="C37:L37"/>
    <mergeCell ref="A1:L1"/>
    <mergeCell ref="A2:L2"/>
    <mergeCell ref="A3:L3"/>
    <mergeCell ref="A4:A5"/>
    <mergeCell ref="B4:B5"/>
    <mergeCell ref="C4:C5"/>
    <mergeCell ref="D4:D5"/>
    <mergeCell ref="E4:E5"/>
    <mergeCell ref="F4:F5"/>
    <mergeCell ref="G4:G5"/>
    <mergeCell ref="H4:H5"/>
    <mergeCell ref="I4:K4"/>
    <mergeCell ref="L4:L5"/>
    <mergeCell ref="A19:A20"/>
    <mergeCell ref="B19:B20"/>
    <mergeCell ref="C19:C20"/>
    <mergeCell ref="F19:F20"/>
    <mergeCell ref="G19:G20"/>
    <mergeCell ref="G104:G106"/>
    <mergeCell ref="H104:H106"/>
    <mergeCell ref="I104:I106"/>
    <mergeCell ref="D65:D66"/>
    <mergeCell ref="E65:E66"/>
    <mergeCell ref="J104:J106"/>
    <mergeCell ref="K104:K106"/>
    <mergeCell ref="J71:J78"/>
    <mergeCell ref="K71:K78"/>
    <mergeCell ref="J68:J69"/>
    <mergeCell ref="K68:K69"/>
    <mergeCell ref="H71:H78"/>
    <mergeCell ref="I71:I78"/>
    <mergeCell ref="J81:J84"/>
    <mergeCell ref="K81:K84"/>
    <mergeCell ref="J86:J87"/>
    <mergeCell ref="K86:K87"/>
    <mergeCell ref="L91:L93"/>
    <mergeCell ref="C52:L52"/>
    <mergeCell ref="C58:C60"/>
    <mergeCell ref="D58:D60"/>
    <mergeCell ref="E58:E60"/>
    <mergeCell ref="F58:F60"/>
    <mergeCell ref="G58:G60"/>
    <mergeCell ref="H58:H60"/>
    <mergeCell ref="L71:L78"/>
    <mergeCell ref="L68:L69"/>
    <mergeCell ref="L81:L84"/>
    <mergeCell ref="L86:L87"/>
    <mergeCell ref="I58:I60"/>
    <mergeCell ref="F65:F66"/>
    <mergeCell ref="G65:G66"/>
    <mergeCell ref="I65:I66"/>
    <mergeCell ref="C62:L62"/>
    <mergeCell ref="C63:L63"/>
    <mergeCell ref="J65:J66"/>
    <mergeCell ref="K65:K66"/>
    <mergeCell ref="L65:L66"/>
    <mergeCell ref="H65:H66"/>
    <mergeCell ref="C65:C66"/>
    <mergeCell ref="A9:A12"/>
    <mergeCell ref="B9:B12"/>
    <mergeCell ref="C9:C12"/>
    <mergeCell ref="D9:D12"/>
    <mergeCell ref="E9:E12"/>
    <mergeCell ref="E19:E20"/>
    <mergeCell ref="A22:A24"/>
    <mergeCell ref="B22:B24"/>
    <mergeCell ref="C14:L14"/>
    <mergeCell ref="C15:L15"/>
    <mergeCell ref="D19:D20"/>
    <mergeCell ref="C22:C24"/>
    <mergeCell ref="D22:D24"/>
    <mergeCell ref="G9:G12"/>
    <mergeCell ref="H9:H12"/>
    <mergeCell ref="I9:I12"/>
    <mergeCell ref="J9:J12"/>
    <mergeCell ref="K9:K12"/>
    <mergeCell ref="L9:L12"/>
    <mergeCell ref="H22:H24"/>
    <mergeCell ref="K22:K24"/>
    <mergeCell ref="L22:L24"/>
    <mergeCell ref="F9:F12"/>
    <mergeCell ref="E22:E24"/>
    <mergeCell ref="F22:F24"/>
    <mergeCell ref="G22:G24"/>
    <mergeCell ref="I22:I24"/>
    <mergeCell ref="J22:J24"/>
    <mergeCell ref="H19:H20"/>
    <mergeCell ref="I19:I20"/>
    <mergeCell ref="K19:K20"/>
    <mergeCell ref="L19:L20"/>
    <mergeCell ref="J19:J20"/>
    <mergeCell ref="K25:K30"/>
    <mergeCell ref="L25:L30"/>
    <mergeCell ref="H34:H35"/>
    <mergeCell ref="F34:F35"/>
    <mergeCell ref="G34:G35"/>
    <mergeCell ref="I34:I35"/>
    <mergeCell ref="J34:J35"/>
    <mergeCell ref="K34:K35"/>
    <mergeCell ref="L34:L35"/>
    <mergeCell ref="F31:F33"/>
    <mergeCell ref="G31:G33"/>
    <mergeCell ref="H31:H33"/>
    <mergeCell ref="I31:I33"/>
    <mergeCell ref="J31:J33"/>
    <mergeCell ref="K31:K33"/>
    <mergeCell ref="L31:L33"/>
    <mergeCell ref="A104:A106"/>
    <mergeCell ref="B104:B106"/>
    <mergeCell ref="C104:C106"/>
    <mergeCell ref="D104:D106"/>
    <mergeCell ref="E104:E106"/>
    <mergeCell ref="F104:F106"/>
    <mergeCell ref="B91:B93"/>
    <mergeCell ref="C91:C93"/>
    <mergeCell ref="D91:D93"/>
    <mergeCell ref="E91:E93"/>
    <mergeCell ref="F91:F93"/>
    <mergeCell ref="A99:A103"/>
    <mergeCell ref="B99:B103"/>
    <mergeCell ref="C99:C103"/>
    <mergeCell ref="D99:D103"/>
    <mergeCell ref="E99:E103"/>
    <mergeCell ref="F99:F103"/>
    <mergeCell ref="H91:H93"/>
    <mergeCell ref="A91:A93"/>
    <mergeCell ref="J91:J93"/>
    <mergeCell ref="A31:A33"/>
    <mergeCell ref="B31:B33"/>
    <mergeCell ref="C31:C33"/>
    <mergeCell ref="D31:D33"/>
    <mergeCell ref="E31:E33"/>
    <mergeCell ref="A46:A48"/>
    <mergeCell ref="B46:B48"/>
    <mergeCell ref="C46:C48"/>
    <mergeCell ref="D46:D48"/>
    <mergeCell ref="E46:E48"/>
    <mergeCell ref="A34:A35"/>
    <mergeCell ref="B34:B35"/>
    <mergeCell ref="C34:C35"/>
    <mergeCell ref="D34:D35"/>
    <mergeCell ref="E34:E35"/>
    <mergeCell ref="J43:J44"/>
    <mergeCell ref="K43:K44"/>
    <mergeCell ref="I43:I44"/>
    <mergeCell ref="K91:K93"/>
    <mergeCell ref="L110:L111"/>
    <mergeCell ref="A110:A111"/>
    <mergeCell ref="B110:B111"/>
    <mergeCell ref="C110:C111"/>
    <mergeCell ref="A113:A115"/>
    <mergeCell ref="B113:B115"/>
    <mergeCell ref="L113:L115"/>
    <mergeCell ref="L122:L125"/>
    <mergeCell ref="A122:A125"/>
    <mergeCell ref="B122:B125"/>
    <mergeCell ref="C122:C125"/>
    <mergeCell ref="D122:D125"/>
    <mergeCell ref="A25:A30"/>
    <mergeCell ref="B25:B30"/>
    <mergeCell ref="C25:C30"/>
    <mergeCell ref="D25:D30"/>
    <mergeCell ref="E25:E30"/>
    <mergeCell ref="F25:F30"/>
    <mergeCell ref="G25:G30"/>
    <mergeCell ref="I25:I30"/>
    <mergeCell ref="J25:J30"/>
    <mergeCell ref="H25:H30"/>
  </mergeCells>
  <pageMargins left="0.7" right="0.7"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2020-12-15T13:18:35Z</cp:lastPrinted>
  <dcterms:created xsi:type="dcterms:W3CDTF">2020-05-21T07:27:10Z</dcterms:created>
  <dcterms:modified xsi:type="dcterms:W3CDTF">2020-12-15T14:43:17Z</dcterms:modified>
</cp:coreProperties>
</file>