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30" yWindow="615" windowWidth="22695" windowHeight="7110"/>
  </bookViews>
  <sheets>
    <sheet name="Таблица 15" sheetId="1" r:id="rId1"/>
  </sheets>
  <definedNames>
    <definedName name="_xlnm._FilterDatabase" localSheetId="0" hidden="1">'Таблица 15'!$A$6:$M$192</definedName>
    <definedName name="_xlnm.Print_Titles" localSheetId="0">'Таблица 15'!$4:$6</definedName>
  </definedNames>
  <calcPr calcId="144525"/>
</workbook>
</file>

<file path=xl/calcChain.xml><?xml version="1.0" encoding="utf-8"?>
<calcChain xmlns="http://schemas.openxmlformats.org/spreadsheetml/2006/main">
  <c r="L106" i="1" l="1"/>
  <c r="J172" i="1" l="1"/>
  <c r="K172" i="1"/>
  <c r="L172" i="1"/>
  <c r="I172" i="1"/>
  <c r="J154" i="1"/>
  <c r="K154" i="1"/>
  <c r="L154" i="1"/>
  <c r="I154" i="1"/>
  <c r="J106" i="1"/>
  <c r="K106" i="1"/>
  <c r="I106" i="1"/>
  <c r="J84" i="1"/>
  <c r="K84" i="1"/>
  <c r="L84" i="1"/>
  <c r="I84" i="1"/>
  <c r="J62" i="1"/>
  <c r="K62" i="1"/>
  <c r="L62" i="1"/>
  <c r="I62" i="1"/>
  <c r="L31" i="1"/>
  <c r="K31" i="1"/>
  <c r="J31" i="1"/>
  <c r="I31" i="1"/>
  <c r="J10" i="1"/>
  <c r="K10" i="1"/>
  <c r="L10" i="1"/>
  <c r="I10" i="1"/>
  <c r="I9" i="1" l="1"/>
  <c r="L9" i="1"/>
  <c r="K9" i="1"/>
  <c r="J9" i="1"/>
</calcChain>
</file>

<file path=xl/sharedStrings.xml><?xml version="1.0" encoding="utf-8"?>
<sst xmlns="http://schemas.openxmlformats.org/spreadsheetml/2006/main" count="373" uniqueCount="161">
  <si>
    <r>
      <rPr>
        <b/>
        <sz val="14"/>
        <rFont val="Times New Roman"/>
        <family val="1"/>
        <charset val="204"/>
      </rPr>
      <t>Форма мониторинга реализации государственной программы (квартальная)</t>
    </r>
  </si>
  <si>
    <r>
      <rPr>
        <b/>
        <sz val="14"/>
        <rFont val="Times New Roman"/>
        <family val="1"/>
        <charset val="204"/>
      </rPr>
      <t>Ответственный исполнитель: Министерство экономического развития Российской Федерации</t>
    </r>
  </si>
  <si>
    <r>
      <rPr>
        <sz val="14"/>
        <rFont val="Times New Roman"/>
        <family val="1"/>
        <charset val="204"/>
      </rPr>
      <t>№ п/п</t>
    </r>
  </si>
  <si>
    <r>
      <rPr>
        <sz val="14"/>
        <rFont val="Times New Roman"/>
        <family val="1"/>
        <charset val="204"/>
      </rPr>
      <t>Наименование ВЦП, основного мероприятия, мероприятия ФЦП, контрольного события программы</t>
    </r>
  </si>
  <si>
    <r>
      <rPr>
        <sz val="14"/>
        <rFont val="Times New Roman"/>
        <family val="1"/>
        <charset val="204"/>
      </rPr>
      <t>Статус контрольного события</t>
    </r>
  </si>
  <si>
    <r>
      <rPr>
        <sz val="14"/>
        <rFont val="Times New Roman"/>
        <family val="1"/>
        <charset val="204"/>
      </rPr>
      <t>Ответственный исполнитель</t>
    </r>
  </si>
  <si>
    <r>
      <rPr>
        <sz val="14"/>
        <rFont val="Times New Roman"/>
        <family val="1"/>
        <charset val="204"/>
      </rPr>
      <t>Плановая дата окончания реализации мероприятия/ наступления контрольного события</t>
    </r>
  </si>
  <si>
    <r>
      <rPr>
        <sz val="14"/>
        <rFont val="Times New Roman"/>
        <family val="1"/>
        <charset val="204"/>
      </rPr>
      <t>Фактическая дата окончания реализации мероприятия/ наступления контрольного события</t>
    </r>
  </si>
  <si>
    <r>
      <rPr>
        <sz val="14"/>
        <rFont val="Times New Roman"/>
        <family val="1"/>
        <charset val="204"/>
      </rPr>
      <t>Ожидаемая дата наступления контрольного события/ожидаемое значение контрольного события</t>
    </r>
  </si>
  <si>
    <r>
      <rPr>
        <sz val="14"/>
        <rFont val="Times New Roman"/>
        <family val="1"/>
        <charset val="204"/>
      </rPr>
      <t>Фактический результат реализации мероприятия</t>
    </r>
  </si>
  <si>
    <r>
      <rPr>
        <sz val="14"/>
        <rFont val="Times New Roman"/>
        <family val="1"/>
        <charset val="204"/>
      </rPr>
      <t>Расходы федерального бюджета на реализацию государственной программы, тыс. руб.</t>
    </r>
  </si>
  <si>
    <r>
      <rPr>
        <sz val="14"/>
        <rFont val="Times New Roman"/>
        <family val="1"/>
        <charset val="204"/>
      </rPr>
      <t>Заключено контрактов на отчетную дату, тыс. руб.</t>
    </r>
  </si>
  <si>
    <r>
      <rPr>
        <sz val="14"/>
        <rFont val="Times New Roman"/>
        <family val="1"/>
        <charset val="204"/>
      </rPr>
      <t>Сводная бюджетная роспись на отчетную дату, тыс. руб.</t>
    </r>
  </si>
  <si>
    <r>
      <rPr>
        <sz val="14"/>
        <rFont val="Times New Roman"/>
        <family val="1"/>
        <charset val="204"/>
      </rPr>
      <t>Предусмотрено ГП</t>
    </r>
  </si>
  <si>
    <r>
      <rPr>
        <sz val="14"/>
        <rFont val="Times New Roman"/>
        <family val="1"/>
        <charset val="204"/>
      </rPr>
      <t>Кассовое исполнение на отчетную дату</t>
    </r>
  </si>
  <si>
    <r>
      <rPr>
        <sz val="14"/>
        <rFont val="Times New Roman"/>
        <family val="1"/>
        <charset val="204"/>
      </rPr>
      <t>1</t>
    </r>
  </si>
  <si>
    <r>
      <rPr>
        <sz val="14"/>
        <rFont val="Times New Roman"/>
        <family val="1"/>
        <charset val="204"/>
      </rPr>
      <t>2</t>
    </r>
  </si>
  <si>
    <r>
      <rPr>
        <sz val="14"/>
        <rFont val="Times New Roman"/>
        <family val="1"/>
        <charset val="204"/>
      </rPr>
      <t>3</t>
    </r>
  </si>
  <si>
    <r>
      <rPr>
        <sz val="14"/>
        <rFont val="Times New Roman"/>
        <family val="1"/>
        <charset val="204"/>
      </rPr>
      <t>4</t>
    </r>
  </si>
  <si>
    <r>
      <rPr>
        <sz val="14"/>
        <rFont val="Times New Roman"/>
        <family val="1"/>
        <charset val="204"/>
      </rPr>
      <t>5</t>
    </r>
  </si>
  <si>
    <r>
      <rPr>
        <sz val="14"/>
        <rFont val="Times New Roman"/>
        <family val="1"/>
        <charset val="204"/>
      </rPr>
      <t>6</t>
    </r>
  </si>
  <si>
    <r>
      <rPr>
        <sz val="14"/>
        <rFont val="Times New Roman"/>
        <family val="1"/>
        <charset val="204"/>
      </rPr>
      <t>7</t>
    </r>
  </si>
  <si>
    <r>
      <rPr>
        <sz val="14"/>
        <rFont val="Times New Roman"/>
        <family val="1"/>
        <charset val="204"/>
      </rPr>
      <t>8</t>
    </r>
  </si>
  <si>
    <r>
      <rPr>
        <sz val="14"/>
        <rFont val="Times New Roman"/>
        <family val="1"/>
        <charset val="204"/>
      </rPr>
      <t>9</t>
    </r>
  </si>
  <si>
    <r>
      <rPr>
        <sz val="14"/>
        <rFont val="Times New Roman"/>
        <family val="1"/>
        <charset val="204"/>
      </rPr>
      <t>10</t>
    </r>
  </si>
  <si>
    <r>
      <rPr>
        <sz val="14"/>
        <rFont val="Times New Roman"/>
        <family val="1"/>
        <charset val="204"/>
      </rPr>
      <t>11</t>
    </r>
  </si>
  <si>
    <r>
      <rPr>
        <sz val="14"/>
        <rFont val="Times New Roman"/>
        <family val="1"/>
        <charset val="204"/>
      </rPr>
      <t>12</t>
    </r>
  </si>
  <si>
    <t>Государственная программа 15. Экономическое развитие и инновационная экономика.</t>
  </si>
  <si>
    <t>Подпрограмма 9. Официальная статистика</t>
  </si>
  <si>
    <t>X</t>
  </si>
  <si>
    <t>Х</t>
  </si>
  <si>
    <t>9.1</t>
  </si>
  <si>
    <t>Основное мероприятие 9.1 Обеспечение выполнения комплекса работ по реализации Федерального плана статистических работ</t>
  </si>
  <si>
    <t>Федеральная служба государственной статистики</t>
  </si>
  <si>
    <t>31.12.2020</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</si>
  <si>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</si>
  <si>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</si>
  <si>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Воробьева Н.В., Начальник Управления организации статистического наблюдения и контроля, Федеральная служба государственной статистики</t>
  </si>
  <si>
    <t>9.1.2</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</si>
  <si>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</si>
  <si>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9.1.3</t>
  </si>
  <si>
    <t>Мероприятие 9.1.3 Организация работы по сбору, обработке и распространению официальной статистической информации</t>
  </si>
  <si>
    <t>Бурдаков М.В., Начальник Управления информационных ресурсов и технологий, Федеральная служба государственной статистики</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</si>
  <si>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</si>
  <si>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</si>
  <si>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</si>
  <si>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</si>
  <si>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Никитина С.Ю., Начальник Управления статистики населения и здравоохранения, Федеральная служба государственной статистики</t>
  </si>
  <si>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</si>
  <si>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</si>
  <si>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9.2.2</t>
  </si>
  <si>
    <t>Мероприятие 9.2.2 Организационные мероприятия по подготовке и проведению Всероссийской переписи населения 2020 года</t>
  </si>
  <si>
    <t>Базаров А.В., Начальник Управления организации проведения переписей и сплошных обследований , Федеральная служба государственной статистики</t>
  </si>
  <si>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</si>
  <si>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</si>
  <si>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9.2.4</t>
  </si>
  <si>
    <t>Мероприятие 9.2.4 Обработка материалов пробной переписи населения 2018 года</t>
  </si>
  <si>
    <t>31.12.2019</t>
  </si>
  <si>
    <t>9.3</t>
  </si>
  <si>
    <t>Основное мероприятие 9.3 Подготовка, проведение и подведение итогов всероссийских сельскохозяйственных переписей</t>
  </si>
  <si>
    <t>31.12.2018</t>
  </si>
  <si>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</si>
  <si>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</si>
  <si>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Шашлова Н.В., Начальник Управления статистики сельского хозяйства и окружающей природной среды, Федеральная служба государственной статистики</t>
  </si>
  <si>
    <t>9.3.2</t>
  </si>
  <si>
    <t>Мероприятие 9.3.2 Развитие и информационно-технологическое сопровождение автоматизированной системы для подготовки, проведения, обработки материалов и получения итогов всероссийских сельскохозяйственных переписей (микропереписей)</t>
  </si>
  <si>
    <t>9.3.3</t>
  </si>
  <si>
    <t>Мероприятие 9.3.3 Обработка материалов и получение окончательных итогов всероссийских сельскохозяйственных переписей (микропереписей)</t>
  </si>
  <si>
    <t>9.3.4</t>
  </si>
  <si>
    <t>Мероприятие 9.3.4 Организационные мероприятия по  подготовке к проведению и подведению итогов всероссийских сельскохозяйственных переписей (микропереписей)</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</si>
  <si>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</si>
  <si>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</si>
  <si>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9.4.1</t>
  </si>
  <si>
    <t>Мероприятие 9.4.1 Развитие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t>
  </si>
  <si>
    <t>9.4.2</t>
  </si>
  <si>
    <t>Мероприятие 9.4.2 Обработка материалов и получение итогов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</si>
  <si>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9.4.4</t>
  </si>
  <si>
    <t>Мероприятие 9.4.4 Осуществление выполнения научно-исследовательских работ для расчетов и согласования базовых таблиц "затраты-выпуск" за 2016 год</t>
  </si>
  <si>
    <t>Устинова Н.Е., Начальник Управления статистики затрат и выпуска, Федеральная служба государственной статистики</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</si>
  <si>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</si>
  <si>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</si>
  <si>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</si>
  <si>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рациона питания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</si>
  <si>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</si>
  <si>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30.05.2019</t>
  </si>
  <si>
    <t>9.5.2</t>
  </si>
  <si>
    <t>Мероприятие 9.5.2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</si>
  <si>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9.5.3</t>
  </si>
  <si>
    <t>Мероприятие 9.5.3 Организация и проведение выборочного наблюдения доходов населения и участия в социальных программах</t>
  </si>
  <si>
    <t>9.5.4</t>
  </si>
  <si>
    <t>Мероприятие 9.5.4 Организация и проведение комплексного наблюдения условий жизни населения</t>
  </si>
  <si>
    <t>9.5.8</t>
  </si>
  <si>
    <t>Мероприятие 9.5.8 Организация и проведение выборочного наблюдения поведенческих факторов, влияющих на состояние здоровья населения</t>
  </si>
  <si>
    <t>28.12.2018</t>
  </si>
  <si>
    <t>9.5.9</t>
  </si>
  <si>
    <t>Мероприятие 9.5.9 Организация и проведение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</si>
  <si>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</si>
  <si>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15.04.2019</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</si>
  <si>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</si>
  <si>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</si>
  <si>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</si>
  <si>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</si>
  <si>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Зайнуллина З.Ж., Начальник Управления статистики труда, Федеральная служба государственной статистики</t>
  </si>
  <si>
    <t>31.03.2020</t>
  </si>
  <si>
    <t>9.6.2</t>
  </si>
  <si>
    <t>Мероприятие 9.6.2 Подготовка, проведение и обработка итогов статистических наблюдений за средней заработной платой отдельных (целевых) категорий работников социальной сферы и науки</t>
  </si>
  <si>
    <t>9.7</t>
  </si>
  <si>
    <t>Основное мероприятие 9.7 Развитие системы государственной статистики</t>
  </si>
  <si>
    <t>9.7.1</t>
  </si>
  <si>
    <t>Мероприятие 9.7.1 Модернизация методологии экономической статистики</t>
  </si>
  <si>
    <t>Зарубина Е.В., Начальник Управления национальных счетов, Федеральная служба государственной статистики</t>
  </si>
  <si>
    <t>9.7.2</t>
  </si>
  <si>
    <t>Мероприятие 9.7.2 Развитие современной структуры и технологии систем сбора, обработки и распространения данных</t>
  </si>
  <si>
    <t>9.7.3</t>
  </si>
  <si>
    <t>Мероприятие 9.7.3 Совершенствование социальной статистики</t>
  </si>
  <si>
    <t>9.7.4</t>
  </si>
  <si>
    <t>Мероприятие 9.7.4 Развитие кадрового потенциала</t>
  </si>
  <si>
    <t>Харитонов И.Е., Начальник Управления статистики зарубежных стран и международного сотрудничества, Федеральная служба государственной статистики</t>
  </si>
  <si>
    <t>9.7.5</t>
  </si>
  <si>
    <t>Мероприятие 9.7.5 Управление проектом «Развитие системы государственной статистики - 2»</t>
  </si>
  <si>
    <t>Наименование государственной программы: Экономическое развитие и инновационная экономика.                                                    Отчетный период январь - июль 2018 г.</t>
  </si>
  <si>
    <t xml:space="preserve">
</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</si>
  <si>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344 работ. 
На Интернет-портале Росстата 30 мая 2018 г. размещена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17.12.2012 № 1317 «О мерах по реализации Указа Президента Российской Федерации от 28 апреля 2008 г. № 607» (База данных показателей муниципальных образований-БД ПМО http://www.gks.ru/free_doc/new_site/bd_munst/munst.htm.).
Принято 4 акта Правительства Российской Федерации по внесению изменений в Федеральный план статистических работ. 
Подготовлен и 16 февраля 2018 г. представлен руководству Росстата отчет о результатах выполнения Плана научно-исследовательских работ Росстата за 2017 год. 
За 7 месяцев 2018 года по итогам проведения конкурсных процедур заключены государственные контракты на выполнение 7 научно-исследовательских работ. Информация о проведении конкурсов и заключенных контрактах размещена на официальном сайте единой информационной системы в сфере закупок – www.zakupki.gov.ru.
В соответствии с заключенными государственными контрактами осуществляется сопровождение Информационно-вычислительной системы Росстата.
</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</si>
  <si>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344 работ в сроки, установленные Федеральным планом статистических работ.
Сформирована и 30 мая 2018 г. размещена на Интернет-портале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17.12.2012 № 1317 «О мерах по реализации Указа Президента Российской Федерации от 28 апреля 2008 г. № 607» (База данных показателей муниципальных образований-БД ПМО http://www.gks.ru/free_doc/new_site/bd_munst/munst.htm.).
</t>
  </si>
  <si>
    <t xml:space="preserve">В рамках раздела I Плана научно-исследовательских работ Федеральной службы государственной статистики на 2018-2020 гг., утвержденного приказом Росстата от 20.12.2017 № 847 (c изм. и доп. от 29.01.2018 № 37, от 20.03.2018 № 122), в 2018 году за счет средств текущего финансирования НИОКР предусмотрены к выполнению научными организациями на контрактной основе 8 научно-исследовательских работ. 
Подготовлен и 16 февраля 2018 г. представлен руководству Росстата отчет о результатах выполнения Плана научно-исследовательских работ Росстата за 2017 год, утвержденного приказом Росстата от 12.12.2016 № 788 (с изм. и доп.). 
За 7 месяцев 2018 года подготовлено и утверждено 7 конкурсных документаций на выполнение научно-исследовательских работ.
По итогам проведения конкурсных процедур заключены государственные контракты на выполнение 7 научно-исследовательских работ по следующим темам:
«Разработка рекомендаций по разработке сценариев демографического развития Российской Федерации и ее субъектов на долгосрочный период для расчета перспективной численности и возрастно-полового состава населения» (Государственный контракт от 08.05.2018№ 23-НР-2018/МИРЭА-1);
«Разработка алгоритмов перерасчета динамических рядов ВВП и его элементов за период 2011-2016 годов в связи введением в практику новой версии Общероссийского классификатора видов экономической деятельности (ОКВЭД2)» (Государственный контракт от 16.05.2018№ 25-НР-2018/АБК-1);
«Разработка основных подходов к статистическому наблюдению за ценами на рынке коммерческой недвижимости с целью получения информации для системы национальных счетов» (Государственный контракт от 21.05.2018 № 28-НР-2018/РЭУ-1);
«Разработка алгоритмов формирования выборочной совокупности социально ориентированных некоммерческих организаций и распространения полученных данных на генеральную совокупность» (Государственный контракт от 21.05.2018 № 29-НР-2018/АБК-2);
«Разработка научно обоснованных подходов к отбору товаров (услуг)-представителей при актуализации набора товаров и услуг для наблюдения за потребительскими ценами и тарифами в целях расчета индекса потребительских цен» (Государственный контракт от 28.05.2018№ 30-НР-2018/РЭУ-2);
«Разработка алгоритмов пересчета и пересчет ретроспективных показателей инвестиций в основной капитал в сопоставимых ценах в структуре ОКВЭД2 за период 2014-2016 гг.» (Государственный контракт от 09.06.2018 № 51-НР-2018/АБК-3); 
«Разработка алгоритмов расчета дохода от трудовой деятельности наемных работников и самостоятельно занятых лиц с годовой и квартальной периодичностью на уровне субъектов Российской Федерации (этап 2018 года)» (Государственный контракт от 10.07.2018 № 61-НР-2018/РЭУ-3).
В результате выполнения научно-исследовательской работы по теме: «Разработка алгоритмов актуализации отдельных показателей Всероссийской переписи населения 2010 года с учетом итогов федерального статистического наблюдения «Социально-демографическое обследование (микроперепись населения) 2015 года» и данных текущей отчетности статистики населения» (этап 2018 года) разработан алгоритм применения весовых коэффициентов при построении произвольных запросов к базе данных микропереписи населения (сводный акт от 10.05.2018 по Государственному контракту от 24.07.2017 г. № 85-НР-2017-2018/Технократ-1).
</t>
  </si>
  <si>
    <t xml:space="preserve">В соответствии с заключенными государственными контрактами осуществляются работы по сопровождению информационно-вычислительной системы Росстата (ИВС Росстата), по обеспечению выполнения Производственного плана Росстата на 2018 год, оказываются услуги по обеспечению связью центрального аппарата и территориальных органов государственной статистики.
Заключены государственные контракты:
от 23.04.2018 №1А/2018-48 на предоставление правительственной специальной документальной связи;
от 28.05.2018 №34-ПС/242-2018/ИВС-1 на оказание услуг по приобретению (передаче) неисключительных прав (лицензий) на использование программного обеспечения и услуг по передаче сертификатов на техническую поддержку программного обеспечения для системы информационной безопасности информационно-вычислительной системы Росстата (ИВС Росстата) (первая очередь).
Переданы неисключительные права (лицензии) на использование программного обеспечения и услуг по передаче сертификатов на техническую поддержку программного обеспечения для системы информационной безопасности информационно-вычислительной системы Росстата (ИВС Росстата);
от 04.06.2018 № 43-ТС/242-2018/АксиГру-1 на поставку запасных частей, комплектующих и принадлежностей для обеспечения функционирования информационно-вычислительной системы Росстата (ИВС Росстата);
от 14.06.2018 № 47-ПС/242-2018/ПрогРешения-1 на оказание услуг по приобретению (передаче) неисключительных прав (лицензий) на использование программного обеспечения системы статистического анализа информационно-вычислительной системы Росстата (ИВС Росстата) (первая очередь).
Переданы неисключительные права (лицензии) на использование программного обеспечения системы статистического анализа информационно-вычислительной системы Росстата (ИВС Росстата);
от 14.06.2018 № 49-ПС/242-2018/ПрогРешения-2 на оказание услуг по приобретению (передаче) неисключительных прав (лицензий) на использование программного обеспечения системы статистического анализа информационно-вычислительной системы Росстата (ИВС Росстата) (вторая очередь);
от 14.06.2018 на тему № 50-ПС/242-2018/Софтлайн-1 на оказание услуг по приобретению (передаче) неисключительных прав (лицензий) на использование программного обеспечения системы статистического анализа информационно-вычислительной системы Росстата (ИВС Росстата) (третья очередь). 
Переданы неисключительные права (лицензии) на использование программного обеспечения системы статистического анализа информационно-вычислительной системы Росстата (ИВС Росстата);
от 14.06.2018 № 52-ПС/242-2018/ИВС-2 на оказание услуг по приобретению (передаче) неисключительных прав (лицензий) на использование программного обеспечения и услуг по передаче сертификатов на техническую поддержку программного обеспечения для системы информационной безопасности информационно-вычислительной системы Росстата (ИВС Росстата) (вторая очередь).
Переданы неисключительные права (лицензии) на использование программного обеспечения и услуг по передаче сертификатов на техническую поддержку программного обеспечения для системы информационной безопасности информационно-вычислительной системы Росстата (ИВС Росстата); 
от 17.07.2018 № 68-ЦА/242-2018/Русь-Телеком-2 на тему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Ведутся работы по подготовке аукционной документации на приобретение расходных материалов для автоматизированных рабочих мест ИВС Росстата. 
Ведутся работы по заключению контракта на поставку оборудования для автоматизированных рабочих мест информационно-вычислительной системы Росстата (ИВС Росстата) (извещение о проведении открытого конкурса размещено на сайте zakupki.gov.ru 18.05.2018 №0173100011918000080).
</t>
  </si>
  <si>
    <t xml:space="preserve">В целях организации работы по выполнению пункта 2 распоряжения Правительства Российской Федерации от 4.11.2017 № 2444-р издан приказ Минэкономразвития от 30.01.2018 № 24 «О создании Межведомственной рабочей группы по вопросам организации проведения пробной переписи населения 2018 года». 
19 февраля т.г. на заседании МРГ по вопросам организации проведения пробной переписи населения 2018 года рассмотрены проекты Программы пробной переписи населения 2018 года и Основных методологических и организационных положений пробной переписи населения 2018 года.
Принято распоряжение Правительства Российской Федерации от 22.01.2018 № 58-р, утверждающее территории проведения пробной переписи населения 2018 года, включая муниципальные образования г. Москвы, г. Санкт-Петербурга, Кабардино-Балкарской Республики и Республики Саха (Якутия), Камчатского и Красноярского краев, Иркутской, Новгородской и Сахалинской областей. 
Приказами Росстата утверждены:
от 28.03.2018 № 139 - отдельные документы пробной переписи населения 2018 года: инструкции по актуализации списков адресов домов в городских и сельских населенных пунктах для регистратора и для территориальных органов Росстата; указатели для переписных и инструкторских участков; формы - №№ 5-9, №11, Обложка. «Обложка на переписные документы», С «Список лиц», КС «Список лиц для контроля за заполнением переписных листов» и СПР «Справка о прохождении переписи»;
от 15.05.1018 № 309 - формы переписных листов пробной переписи населения 2018 года; 
от 10.07.2018 № 427 - Инструкция о порядке проведения пробной переписи населения 2018 года и заполнения переписных документов; формы - № 2, № 3 (ПЛ), № 3 (ПК), № 4 и № 10; 
от 17.07.2018 № 441 - Основные методологические и организационные положения пробной переписи населения 2018 года; 
от 24.07.2018 № 451 - Инструкция о порядке комплектования материалов пробной переписи населения 2018 года по массивам и Инструкция о порядке подготовки материалов пробной переписи населения 2018 года к обработке; 
от 31.07.2018 № 467 - Инструкция по составлению организационного плана проведения пробной переписи населения 2018 года в муниципальных образованиях. 
Заключены государственные контракты:
от 13.06.2018 №45-ППН/242-2018/КРОК Регион-2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обработки и сопоставления данных, полученных от различных технологий сбора информации, а также работ, связанных с исследованием различных методов сбора сведений о населении пробной переписи населения и выработкой оптимальных требований к их технологиям, этап 2018 года.
Выполнены работы развития АС ВПН в части разработки модулей: создания электронных переписных листов; анализа консистентности сведений о населении из административных источников; первичной обработки, хранения и передачи данных, введенных через сеть "Интернет"; загрузки нормативно-справочной информации; актуализации адресов помещений; мониторинга актуализации адресов помещений; мониторинга процесса формирования организационного плана проведения переписи. Разработаны бланки машиночитаемых документов для проведения пробной переписи населения 2018 года; 
от 14.06.2018 № 46-ППН/242-2018/ООО «Аттестационный центр»-1 на поставку средств криптографической защиты информации информационно-вычислительной системы Росстата (ИВС Росстата) для обеспечения мероприятий проведения пробной переписи населения 2018 года.
Поставлены средства криптографической защиты информации информационно-вычислительной системы Росстата для обеспечения мероприятий проведения пробной переписи населения 2018 года;
от 15.06.2018 № 53-ППН/242-2018/КрастКом-1 на оказание услуг по приобретению (передаче) неисключительных прав (лицензий) на использование программного обеспечения для информационно-вычислительной системы Росстата (ИВС Росстата). Переданы права на использование неисключительных прав (лицензий) на использование программного обеспечения для информационно-вычислительной системы Росстата.
Переданы права на использование неисключительных прав (лицензий) на использование программного обеспечения для информационно-вычислительной системы Росстата;
от 19.07.2018 № 67-ППН/242-2018/Технопрогресс-1 на поставку технических средств для автоматизированных рабочих мест информационно-вычислительной системы Росстата (ИВС Росстата) для подготовки, проведения, обработки материалов и получения итогов Всероссийской переписи населения 2020 года на этапе проведения пилотного обследования 2018 года.
По итогам выполнения I этапа научно-исследовательских работ по государственным контрактам:
от 13.06.2018 № 48-НР-ППН-2018/НИИ-4 - разработаны алгоритмы проведения импутации при обработке материалов переписей населения с учетом результатов восстановления отсутствующих сведений при проведении Всероссийской переписи населения 2010 года и предложения по мониторингу работы алгоритмов импутации, позволяющие оценить правильность и эффективность их выполнения;
от 13.06.2018 № 54-НР-ППН-2018/Русь-Телеком-1 - разработаны алгоритмы и средства обеспечения конфиденциальности данных при проведении сбора сведений о населении, передаче материалов Всероссийской переписи населения 2020 года и их автоматизированной обработке при создании автоматизированной системы подготовки, проведения и подведения итогов ВПН-2020. 
Ведутся конкурсные процедуры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мобильных устройств, а также работ по  выработке оптимальных требований к технологиям использования мобильных устройств пробной переписи населения 2018 года, этап 2018 года (http://zakupki.gov.ru/epz/order/notice/ok44/view/common-info.html?regNumber=0173100011918000087).
Проводятся работы по подготовке конкурсной документации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использования геоаналитических данных о плотности и численности населения, а также работ по уточнению требований к технологиям сбора сведений о населении пробной переписи населения 2018 года на основе использования геоаналитических данных, этап 2018 года;
федерального уровня, в том числе для использования геоинформационных систем с целью получения итогов пробной переписи населения 2018 года, а также работ по проведению анализа и описанию оптимальных требований к статистическим технологиям сбора сведений о населении на основе исследований различных методов пробной переписи населения, этап 2018 года.
С представителями ТОГС в Росстате проведены семинары-совещания: в мае т.г. - по вопросам актуализации списков адресов домов и составлению организационного плана проведения пробной переписи населения 2018 года и в августе т.г. - по вопросам проведения пробной переписи населения 2018 года и заполнения переписных документов.
</t>
  </si>
  <si>
    <t xml:space="preserve">В целях организации работы по выполнению пункта 2 распоряжения Правительства Российской Федерации от 4.11.2017 № 2444-р издан приказ Минэкономразвития от 30.01.2018 № 24 «О создании Межведомственной рабочей группы по вопросам организации проведения пробной переписи населения 2018 года». 
19.02.2018 на заседании МРГ по вопросам организации проведения пробной переписи населения 2018 года рассмотрены проекты Программы пробной переписи населения 2018 года и Основных методологических и организационных положений пробной переписи населения 2018 года.
Принято распоряжение Правительства Российской Федерации от 22.01.2018 № 58-р, утверждающее территории проведения пробной переписи населения 2018 года, включая муниципальные образования г. Москвы, г. Санкт-Петербурга, Кабардино-Балкарской Республики и Республики Саха (Якутия), Камчатского и Красноярского краев, Иркутской, Новгородской и Сахалинской областей. 
Приказами Росстата утверждены:
от 28.03.2018 № 139 - отдельные документы пробной переписи населения 2018 года: инструкции по актуализации списков адресов домов в городских и сельских населенных пунктах для регистратора и для территориальных органов Росстата; указатели для переписных и инструкторских участков; формы - № 5 «Сводная ведомость по инструкторскому участку», № 6 «Сводная ведомость по переписному участку», № 7 «Сводная ведомость по городскому округу, муниципальному району», № 8 «Сводка итогов переписи населения по городскому округу, муниципальному району», № 9 «Информационная листовка (к лицам, которых трудно застать дома)», № 11 «Ярлык в портфель переписчика», Обложка. «Обложка на переписные документы», С «Список лиц», КС «Список лиц для контроля за заполнением переписных листов» и СПР «Справка о прохождении переписи»;
от 15.05.1018 № 309 - формы переписных листов пробной переписи населения 2018 года; 
от 10.07.2018 № 427 - Инструкция о порядке проведения пробной переписи населения 2018 года и заполнения переписных документов; формы - № 2 «Записная книжка инструктора полевого уровня», № 3 (ПЛ) «Записная книжка контролёра полевого уровня», № 3 (ПК) «Записная книжка контролёра полевого уровня», № 4 «Записная книжка уполномоченного по вопросам переписи» и № 10 «Карточка для респондентов»; 
от 17.07.2018 № 441 - Основные методологические и организационные положения пробной переписи населения 2018 года; 
от 24.07.2018 № 451 - Инструкция о порядке комплектования материалов пробной переписи населения 2018 года по массивам и Инструкция о порядке подготовки материалов пробной переписи населения 2018 года к обработке; 
от 31.07.2018 № 467 - Инструкция по составлению организационного плана проведения пробной переписи населения 2018 года в муниципальных образованиях. 
С представителями ТОГС в Росстате проведены семинары-совещания:
с 14 по 18 мая т.г. - по вопросам актуализации списков адресов домов и составлению организационного плана проведения пробной переписи населения 2018 года;
с 30 июля по 3 августа т.г. - по вопросам проведения пробной переписи населения 2018 года и заполнения переписных документов.
</t>
  </si>
  <si>
    <t xml:space="preserve">Заключен Государственный контракт от 13.06.2018 №45-ППН/242-2018/КРОК Регион-2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обработки и сопоставления данных, полученных от различных технологий сбора информации, а также работ, связанных с исследованием различных методов сбора сведений о населении пробной переписи населения и выработкой оптимальных требований к их технологиям, этап 2018 года. Разработаны бланки машиночитаемых документов для проведения пробной переписи населения 2018 года. 
Ведутся конкурсные процедуры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мобильных устройств, а также работ по выработке оптимальных требований к технологиям использования мобильных устройств пробной переписи населения 2018 года, этап 2018 года (http://zakupki.gov.ru/epz/order/notice/ok44/view/common-info.html?regNumber=0173100011918000087).
Проводятся работы по подготовке конкурсной документации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использования геоаналитических данных о плотности и численности населения, а также работ по уточнению требований к технологиям сбора сведений о населении пробной переписи населения 2018 года на основе использования геоаналитических данных, этап 2018 года;
федерального уровня, в том числе для использования геоинформационных систем с целью получения итогов пробной переписи населения 2018 года, а также работ по проведению анализа и описанию оптимальных требований к статистическим технологиям сбора сведений о населении на основе исследований различных методов пробной переписи населения, этап 2018 года.
Проводятся работы по подготовке конкурсной документации на выполнение работ, связанных с обработкой материалов и получением итогов пробной переписи населения 2018 года.
Доведены средства до территориальных органов Росстата на заключение гражданско-правовых договоров с администраторами локально-вычислительной сети, кодировщиками статистической информации, операторами ввода статистической информации, операторами формального и логического контроля, администраторами по сбору информации с планшетного компьютера, связанных со сбором сведений о населении, их обработкой и подведением итогов пробной переписи населения 2018 года.
</t>
  </si>
  <si>
    <t xml:space="preserve">Заключен Государственный контракт от 23.04.2018 № 21-ВСХП/242-2018/ПРАЙМ ГРУП-1 на выполнение работ связанных с развитием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окончательных итогов Всероссийской сельскохозяйственной переписи 2016 года на федеральном уровне, включая обеспечение защиты информации, этап 2018 года. 
Выполнены работы по развитию специализированного программного обеспечения АС ВСХП в части формирования алгоритмов автокоррекции и импутации первичных данных, макетов окончательных итогов ВСХП-2016, подсистемы сопоставления итогов ВСХП 2006 и ВСХП 2016. Проведены работы по аттестации федерального и регионального уровней АС ВСХП -2016 по требованиям безопасности информации. 
Заключено дополнительное соглашение № 1 от 01.06.2018 к Государственному контракту от 23.04.2018 № 21-ВСХП/242-2018/ПРАЙМ ГРУП-1.
</t>
  </si>
  <si>
    <t>Доведены средства в территориальные органы Росстата, заключены контракты с временным переписным персоналом по подведению итогов, связанных с обработкой результатов Всероссийской сельскохозяйственной переписи 2016 г. Окончательные итоги по России, субъектам Российской Федерации будут опубликованы в IV квартале 2018 года в 8 томах, включая атлас переписи.</t>
  </si>
  <si>
    <t>9.4.3</t>
  </si>
  <si>
    <t>Мероприятие 9.4.3. Организационные мероприятия по подготовке и проведению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2016 год</t>
  </si>
  <si>
    <t>Увеличение бюджетных ассигнований (лимитов бюджетных обязательств) территориальных органов Росстата на сумму остатка на начало 2018 года неиспользованных бюджетных ассигнований (лимитов бюджетных обязательств) на оплату заключенных государственных контрактов на поставку товаров, выполнение работ, оказание услуг, подлежащих в соответствии с условиями этих государственных контрактов оплате в 2017 году. Направлены восстановленные бюджетные ассигнования 2017 года в территориальные органы Росстата для оплаты договоров на оказание транспортных услуг, заключенных в 2017 году.</t>
  </si>
  <si>
    <t>9.4.6</t>
  </si>
  <si>
    <t>Мероприятие 9.4.6 Организационные мероприятия для подготовки, проведения и подведения итогов федерального статистического наблюдения за деятельностью субъектов малого и среднего предпринимательства</t>
  </si>
  <si>
    <t xml:space="preserve">По итогам проведения открытых конкурсов заключены государственные контракты на выполнение научно-исследовательских работ:
от 28.05.2018 №36-НР-ЗВ-2018\МИРЭА-2 по теме: «Разработка рекомендаций по построению таблиц ресурсов и использования за 2017 год в структуре ОКВЭД 2 и ОКПД 2 на основе базовых таблиц за 2016 год и алгоритмов их расчета»;
от 2.07.2018 №58-НР-ЗВ-2018/АБК-4 по теме: «Разработка рекомендаций по построению расширенных по типам производителей таблиц ресурсов и использования на основе базовых таблиц за 2016 год и алгоритмов их расчета (этап 2018 года)».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теме: «Разработка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 (извещение о проведении открытого конкурса от 29.06.2018 № 0173100011918000081).
</t>
  </si>
  <si>
    <t xml:space="preserve">Заключены государственные контракты:
от 14.05.2018 №22-ГДПТК/242-2018-2019/Програм-Продукт-1 на тему: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от 1.06.2018 № 41-ЗВ/242-2018/ДЕПО-1 на тему: «Выполнение работ, связанных с развитием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а также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этап 2018г.».
Увеличение бюджетных ассигнований (лимитов бюджетных обязательств) территориальных органов Росстата на сумму остатка на начало 2018 года неиспользованных бюджетных ассигнований (лимитов бюджетных обязательств) на оплату заключенных государственных контрактов на поставку товаров, выполнение работ, оказание услуг, подлежащих в соответствии с условиями этих государственных контрактов оплате в 2017 году.
</t>
  </si>
  <si>
    <t xml:space="preserve">По итогам проведения конкурсных процедур заключены государственные контракты:
от 14.05.2018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от 28.05.2018 №36-НР-ЗВ-2018\МИРЭА-2 на выполнение научно-исследовательской работы по теме: «Разработка рекомендаций по построению таблиц ресурсов и использования за 2017 год в структуре ОКВЭД 2 и ОКПД 2 на основе базовых таблиц за 2016 год и алгоритмов их расчета»;
от 1.06.2018 № 41-ЗВ/242-2018/ДЕПО-1 на выполнение работ, связанных с развитием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а также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этап 2018г.
Выполнены работы по обеспечению загрузки в АС ТЗВ федерального уровня необходимой информации, полученной из внешних источников и работы по обеспечению процесса расчета показателей таблиц ресурсов и использования в ценах покупателей;
от 2.07.2018 №58-НР-ЗВ-2018/АБК-4 на выполнение научно-исследовательской работы по теме: «Разработка рекомендаций по построению расширенных по типам производителей таблиц ресурсов и использования на основе базовых таблиц за 2016 год и алгоритмов их расчета (этап 2018 года)».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теме: «Разработка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 (извещение о проведении открытого конкурса от 29.06.2018 № 0173100011918000081).
</t>
  </si>
  <si>
    <t xml:space="preserve">Заключен Государственный контракт от 1.06.2018 № 41-ЗВ/242-2018/ДЕПО-1 на тему: «Выполнение работ, связанных с развитием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а также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этап 2018г.».
Выполнены работы по обеспечению загрузки в АС ТЗВ федерального уровня необходимой информации, полученной из внешних источников и работы по обеспечению процесса расчета показателей таблиц ресурсов и использования в ценах покупателей.
</t>
  </si>
  <si>
    <t xml:space="preserve">В январе-июле 2018 года проводились:
- выборочное обследование домашних хозяйств по вопросам экономической активности, занятости и безработицы (обследование рабочей силы). Итоги обследований рабочей силы ежемесячно размещались на официальном сайте Росстата в срочной публикации «Занятость и безработица в Российской Федерации» (http://www.gks.ru/bgd/free/B04_03/Main.htm), других ежемесячных публикациях Росстата в сроки, установленные Федеральным планом статистических работ.
По результатам обследований за 2017 год и 1 квартал 2018 года подготовлены статистические бюллетени «Итоги выборочного обследования рабочей силы», которые размещены на официальном сайте Росстата (http://www.gks.ru/wps/wcm/connect/rosstat_main/rosstat/ru/statistics/publications/catalog/doc_1140097038766), соответственно, 26 марта и 30 мая т.г.
Подготовлен статистический сборник "Рабочая сила, занятость и безработица в России", 2018 г., содержащий данные за 2006-2017 гг., который размещен на официальном сайте Росстата (http://www.gks.ru/wps/wcm/connect/rosstat_main/rosstat/ru/statistics/publications/catalog/do_1139918584312) 27 июля 2018 г.;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2017 год опубликованы на официальном сайте Росстата 5 февраля 2018 г. и дополнены 13 апреля т.г., за январь 2018 года – 26 февраля т.г., за январь-февраль 2018 года – 26 марта т.г., за январь-март 2018 года – 24 апреля т.г. и дополнены 23 мая т.г. (http://www.gks.ru/wps/wcm/connect/rosstat_main/rosstat/ru/statistics/wages/).
Проводятся работы по согласованию технического задания на выполнение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со сбором и обработкой материалов выборочного обследования рабочей силы, этап 2018 года.
Заключены:
- дополнительное соглашение от 06.03.2018 №2 к Государственному контракту от 29.12.2017 №1ЗК/2017 «Проведение работ по обеспечению выполнения Производственного плана Росстата на 2018 год (обеспечение сбора, обработки, хранения и предоставления статистической информации с использованием информационно-коммуникационных технологий» на проведение обследования рабочей силы;
- государственные контракты: 
от 22.05.2018 №33-НР-ПЗ-2018/НИИ-2 на выполнение научно-исследовательской работы по теме: «Разработка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2019 году выборочного обследования рабочей силы»; 
от 19.07.2018 №70-НР-ПЗ-2018-2019/ВШЭ-1 на выполнение научно-исследовательской работы по теме: «Разработка рекомендаций по созданию комплексной системы сбора, обработки и публикации данных выборочного обследования рабочей силы и модульного наблюдения за использованием труда мигрантов»; 
от 23.07.2018 № 69-НР-ПЗ-2018/РУ-4 на выполнение научно-исследовательской работы по теме: «Разработка рекомендаций по совершенствованию расчета численности наемных работников, работающих без официального оформления трудовых отношений, для использования при составлении баланса трудовых ресурсов и определении показателя среднемесячной начисленной заработной платы наемных работников и организациях, у индивидуальных предпринимателей и физических лиц на основе анализа всех источников информации».
от 27.07.2018 № 71-НР-ПЗ-2018/ИЭСП-1 по теме: «Оптимизация словаря занятий и перечня видов экономической деятельности для использования при кодировании первичных данных выборочного обследования рабочей силы и модульных обследований по социально-демографическим проблемам в условиях перехода на сбор данных в электронном виде».
</t>
  </si>
  <si>
    <t xml:space="preserve">В январе-июле 2018 г. проводилось выборочное обследование домашних хозяйств по вопросам экономической активности, занятости и безработицы (обследование рабочей силы).
Итоги обследований ежемесячно размещались на официальном сайте Росстата в срочной публикации «Занятость и безработица в Российской Федерации» (http://www.gks.ru/bgd/free/B04_03/Main.htm), других ежемесячных публикациях Росстата в сроки, установленные Федеральным планом статистических работ. 
По результатам обследований за 2017 г. и 1 квартал 2018 г. подготовлены статистические бюллетени "Итоги выборочного обследования рабочей силы", которые размещены на официальном сайте Росстата (http://www.gks.ru/wps/wcm/connect/rosstat_main/rosstat/ru/statistics/publications/catalog/doc_1140097038766), соответственно, 26 марта и 30 мая т.г.
Подготовлен статистический сборник "Рабочая сила, занятость и безработица в России", 2018 г., содержащий динамический ряд данных за 2006-2017 гг (http://www.gks.ru/wps/wcm/connect/rosstat_main/rosstat/ru/statistics/publications/catalog/do_1139918584312) 27 июля 2018 г.
Проводятся работы по согласованию технического задания на выполнение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со сбором и обработкой материалов выборочного обследования рабочей силы, этап 2018 года.
Заключено дополнительное соглашение от 06.03.2018 №2 к Государственному контракту от 29.12.2017 №1ЗК/2017 «Проведение работ по обеспечению выполнения Производственного плана Росстата на 2018 год (обеспечение сбора, обработки, хранения и предоставления статистической информации с использованием информационно-коммуникационных технологий» на проведение обследования рабочей силы.
В соответствии с заключенным Государственным контрактом осуществляются работы по обеспечению выполнения Производственного плана Росстата на 2018 год в части обследования рабочей силы.
По итогам проведения конкурсных процедур заключены государственные контракты: 
от 22.05.2018 №33-НР-ПЗ-2018/НИИ-2 на выполнение научно-исследовательской работы по теме: «Разработка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2019 году выборочного обследования рабочей силы"; 
от 19.07.2018 №70-НР-ПЗ-2018-2019/ВШЭ-1 на выполнение научно-исследовательской работы по теме: «Разработка рекомендаций по созданию комплексной системы сбора, обработки и публикации данных выборочного обследования рабочей силы и модульного наблюдения за использованием труда мигрантов»; 
от 23.07.2018 № 69-НР-ПЗ-2018/РУ-4 на выполнение научно-исследовательской работы по теме: «Разработка рекомендаций по совершенствованию расчета численности наемных работников, работающих без официального оформления трудовых отношений, для использования при составлении баланса трудовых ресурсов и определении показателя среднемесячной начисленной заработной платы наемных работников и организациях, у индивидуальных предпринимателей и физических лиц на основе анализа всех источников информации».
от 27.07.2018 № 71-НР-ПЗ-2018/ИЭСП-1 по теме: «Оптимизация словаря занятий и перечня видов экономической деятельности для использования при кодировании первичных данных выборочного обследования рабочей силы и модульных обследований по социально-демографическим проблемам в условиях перехода на сбор данных в электронном виде».
Доведены средства до территориальных органов Росстата на услуги транспорта и связи, проведение семинаров, командировочные расходы, автоматизированную обработку данных, проведение контрольных мероприятий. Заключены контракты с временным персоналом, операторами ввода статистической информации, кодировщиками статистической информации на выполнение работ, связанных с проведением и обработкой материалов выборочного обследования рабочей силы.
</t>
  </si>
  <si>
    <t xml:space="preserve">В январе - июле 2018 г.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2017 год опубликованы на официальном сайте Росстата 05.02.2018 и дополнены 13.04.2018, за январь 2018 года - 26.02.2018, за январь-февраль 2018 года - 26.03.2018, за январь-март 2018 года - 24.04.2018 и дополнены 23.05.2018, за январь-июнь 2018 года - 24.07.2018 (http://www.gks.ru/wps/wcm/connect/rosstat_main/rosstat/ru/statistics/wages/).
Заключено дополнительное соглашение от 06.03.2018 №2 к Государственному контракту от 29.12.2017 №1ЗК/2017 «Проведение работ по обеспечению выполнения Производственного плана Росстата на 2018 год (обеспечение сбора, обработки, хранения и предоставления статистической информации с использованием информационно-коммуникационных технологий» на проведение обследования численности и заработной платы работников по категориям в организациях социальной сферы и науки. Согласно Государственному контракту осуществляются работы по обеспечению выполнения Производственного плана Росстата на 2018 год в части проведение обследования численности и заработной платы работников по категориям в организациях социальной сферы и науки.
В соответствии с Федеральным законом от 03.07.2018 № 193-ФЗ «О внесении изменений в Федеральный закон «О федеральном бюджете на 2018 год и на плановый период 2019 и 2020 годов» увеличены бюджетные ассигнования на выполнение дополнительных работ по проведению и обработке итогов статистических наблюдений за средней заработной платой отдельных (целевых) категорий работников социальной сферы и науки.
Доведены средства до территориальных органов Росстата на тиражирование бланков, заключены контракты с временным персоналом для выполнения работ, связанных с проведением наблюдения.
</t>
  </si>
  <si>
    <t xml:space="preserve">Заключены государственные контракты на выполнение научно-исследовательских работ:
от 13.06.2018 № 48-НР-ППН-2018/НИИ-4 по теме: «Разработка алгоритмов проведения импутации при создании автоматизированной системы для обработки материалов ВПН-2020».
По итогам выполнения I этапа научно-исследовательской работы разработаны алгоритмы проведения импутации при обработке материалов переписей населения с учетом результатов восстановления отсутствующих сведений при проведении Всероссийской переписи населения 2010 года и предложения по мониторингу работы алгоритмов импутации, позволяющие оценить правильность и эффективность их выполнения (акт сдачи-приемки выполненных работ №1 от 17.07.2018 по Государственному контракту от 13.06.2018 № 48-НР-ППН-2018/НИИ-4);
от 13.06.2018 № 54-НР-ППН-2018/Русь-Телеком-1 по теме: «Разработка алгоритмов обеспечения конфиденциальности данных при создании автоматизированной системы для обработки материалов ВПН-2020».
По итогам выполнения I этапа научно-исследовательской работы разработаны алгоритмы и средства обеспечения конфиденциальности данных при проведении сбора сведений о населении, передаче материалов Всероссийской переписи населения 2020 года и их автоматизированной обработке при создании автоматизированной системы подготовки, проведения и подведения итогов ВПН-2020 (акт сдачи-приемки выполненных работ №1 от 30.07.2018 по Государственному контракту от 13.06.2018 № 54-НР-ППН-2018/Русь-Телеком-1).
</t>
  </si>
  <si>
    <t xml:space="preserve">Заключены государственные контракты:
от 13.06.2018 №45-ППН/242-2018/КРОК Регион-2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обработки и сопоставления данных, полученных от различных технологий сбора информации, а также работ, связанных с исследованием различных методов сбора сведений о населении пробной переписи населения и выработкой оптимальных требований к их технологиям, этап 2018 года.
Выполнены работы развития АС ВПН в части разработки модулей: создания электронных переписных листов; анализа консистентности сведений о населении из административных источников; первичной обработки, хранения и передачи данных, введенных через сеть "Интернет"; загрузки нормативно-справочной информации; актуализации адресов помещений; мониторинга актуализации адресов помещений; мониторинга процесса формирования организационного плана проведения переписи.
от 14.06.2018 № 46-ППН/242-2018/ООО «Аттестационный центр»-1 на поставку средств криптографической защиты информации информационно-вычислительной системы Росстата (ИВС Росстата) для обеспечения мероприятий проведения пробной переписи населения 2018 года.
Поставлены средства криптографической защиты информации информационно-вычислительной системы Росстата для обеспечения мероприятий проведения пробной переписи населения 2018 года;
от 15.06.2018 № 53-ППН/242-2018/КрастКом-1 на оказание услуг по приобретению (передаче) неисключительных прав (лицензий) на использование программного обеспечения для информационно-вычислительной системы Росстата (ИВС Росстата). 
Переданы права на использование неисключительных прав (лицензий) на использование программного обеспечения для информационно-вычислительной системы Росстата;
от 19.07.2018 № 67-ППН/242-2018/Технопрогресс-1 на поставку технических средств для автоматизированных рабочих мест информационно-вычислительной системы Росстата (ИВС Росстата) для подготовки, проведения, обработки материалов и получения итогов Всероссийской переписи населения 2020 года на этапе проведения пилотного обследования 2018 года.
Ведутся конкурсные процедуры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мобильных устройств, а также работ по  выработке оптимальных требований к технологиям использования мобильных устройств пробной переписи населения 2018 года, этап 2018 года (http://zakupki.gov.ru/epz/order/notice/ok44/view/common-info.html?regNumber=0173100011918000087).
Проводятся работы по подготовке конкурсной документации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использования геоаналитических данных о плотности и численности населения, а также работ по уточнению требований к технологиям сбора сведений о населении пробной переписи населения 2018 года на основе использования геоаналитических данных, этап 2018 года;
федерального уровня, в том числе для использования геоинформационных систем с целью получения итогов пробной переписи населения 2018 года, а также работ по проведению анализа и описанию оптимальных требований к статистическим технологиям сбора сведений о населении на основе исследований различных методов пробной переписи населения, этап 2018 года.
Проводятся работы по подготовке конкурсной документации на выполнение работ, связанных с обработкой материалов и получением итогов пробной переписи населения 2018 года.
Доведены средства до территориальных органов Росстата на приобретение расходных материалов для офисного оборудования и оказание услуг связи, на заключение гражданско-правовых договоров с администраторами локально-вычислительной сети, кодировщиками статистической информации, операторами ввода статистической информации, операторами формального и логического контроля,  администраторами по сбору информации с планшетного компьютера, связанных со сбором сведений о населении, их обработкой и подведением итогов пробной переписи населения 2018 года.
</t>
  </si>
  <si>
    <t xml:space="preserve">Разработанная Росстатом Программа публикации окончательных итогов Всероссийской сельскохозяйственной переписи 2016 года по Российской Федерации, субъектам Российской Федерации и муниципальным образованиям одобрена Минэкономразвития России и утверждена приказом Росстата от 23.01.2018 № 24. Заключены государственные контракты:
от 23.04.2018 года № 21-ВСХП/242-2018/ПРАЙМ ГРУП-1 на выполнение работ, связанных с развитием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окончательных итогов Всероссийской сельскохозяйственной переписи 2016 года на федеральном уровне, включая обеспечение защиты информации, этап 2018 года. 
Выполнены работы по развитию специализированного программного обеспечения АС ВСХП в части формирования алгоритмов автокоррекции и импутации первичных данных, макетов окончательных итогов ВСХП-2016, подсистемы сопоставления итогов ВСХП 2006 и ВСХП 2016. Проведены работы по аттестации федерального и регионального уровней АС ВСХП -2016 по требованиям безопасности информации. Выполнены работы по обработке материалов ВСХП-2016 на федеральном уровне во 2 квартале 2018;
от 28.05.2018 №38-НР-ВСХП-2018/СТАТЭКОН-1 на выполнение научно-исследовательской работы «Исследования результатов подготовки и проведения Всероссийской сельскохозяйственной переписи 2016 года и разработка концептуальных подходов по совершенствованию сельскохозяйственных переписей в соответствии с рекомендациями ФАО ООН по проведению сельскохозяйственных переписей раунда 2020 года.
Заключено дополнительное соглашение № 1 от 01.06.2018 к Государственному контракту от 23.04.2018 года № 21-ВСХП/242-2018/ПРАЙМ ГРУП-1.
Опубликованы окончательные итоги ВСХП-2016:
электронная версия Тома 2 «Число объектов Всероссийской сельскохозяйственной переписи 2016 года, трудовые ресурсы и их характеристика» - 17 мая 2018 года на официальном сайте Росстата (http://www.gks.ru/free_doc/new_site/business/sx/vsxp2016/VSXP_2016_T_2_web.pdf) и в книжном издании - 31 мая 2018 года;
электронная версия Тома 3 «Земельные ресурсы» - 20 июня 2018 года на официальном сайте Росстата (http://www.gks.ru/free_doc/new_site/business/sx/vsxp2016/VSXP_2016_T_3_web.pdf).;
электронная версия Тома 7 «Всероссийская сельскохозяйственная перепись 2016 года: программа, методология и организация проведения» - 9 июля 2018 года на официальном сайте Росстата (http://www.gks.ru/free_doc/new_site/business/sx/vsxp2016/VSXP_2016_T_7_web.pdf); 
электронная версия Тома 4. «Посевные площади сельскохозяйственных культур и площади многолетних насаждений и ягодных культур». Книга 1. «Площади сельскохозяйственных культур и многолетних насаждений" - 26 июля 2018 года на официальном сайте Росстата (http://www.gks.ru/free_doc/new_site/business/sx/vsxp2016/VSXP_2016%20T_4_K1_web.pdf).
</t>
  </si>
  <si>
    <t xml:space="preserve">По итогам проведения конкурсных процедур заключен Государственный контракт от 28.05.2018 №38-НР-ВСХП-2018/СТАТЭКОН-1 на выполнение научно-исследовательской работы по теме: «Исследования результатов подготовки и проведения Всероссийской сельскохозяйственной переписи 2016 года и разработка концептуальных подходов по совершенствованию сельскохозяйственных переписей в соответствии с рекомендациями ФАО ООН по проведению сельскохозяйственных переписей раунда 2020 года».
</t>
  </si>
  <si>
    <t xml:space="preserve">Минэкономразвития России одобрен проект программы публикации окончательных итогов Всероссийской сельскохозяйственной переписи 2016 года (письмо от 10.01.2018 № 66-АГ/Д18и). Программа публикации окончательных итогов Всероссийской сельскохозяйственной переписи 2016 года по Российской Федерации, субъектам Российской Федерации, муниципальным образованиям утверждена приказом Росстата от 23.01.2018 № 24 (http://www.gks.ru/free_doc/new_site/business/sx/vsxp2014/pr24_230118.pdf).
Заключен Государственный контракт от 23.04.2018 № 21-ВСХП/242-2018/ПРАЙМ ГРУП-1 на выполнение работ связанных с развитием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окончательных итогов Всероссийской сельскохозяйственной переписи 2016 года на федеральном уровне, включая обеспечение защиты информации, этап 2018 год.
Выполнены работы по обработке материалов ВСХП-2016 на федеральном уровне во 2 квартале 2018. 
Заключено дополнительное соглашение № 1 от 01.06.2018 к Государственному контракту от 23.04.2018 № 21-ВСХП/242-2018/ПРАЙМ ГРУП-1.
17 мая 2018 года на официальном сайте Росстата опубликована электронная версия окончательных итогов ВСХП-2016 Том 2 "Число объектов Всероссийской сельскохозяйственной переписи 2016 года, трудовые ресурсы и их характеристика" (http://www.gks.ru/free_doc/new_site/business/sx/vsxp2016/VSXP_2016_T_2_web.pdf) и 31 мая т.г. издана книга Том 2;
20 июня 2018 года на официальном сайте Росстата опубликована электронная версия окончательных итогов ВСХП-2016 Том 3 "Земельные ресурсы"(http://www.gks.ru/free_doc/new_site/business/sx/vsxp2016/VSXP_2016_T_3_web.pdf);
9 июля 2018 года на официальном сайте Росстата опубликована электронная версия окончательных итогов ВСХП-2016 Том 7 "Всероссийская сельскохозяйственная перепись 2016 года: программа, методология и организация проведения" (://www.gks.ru/free_doc/new_site/business/sx/vsxp2016/VSXP_2016_T_7_web.pdf) и 26 июля т.г. - электронная версия Том 4. Посевные площади сельскохозяйственных культур и площади многолетних насаждений и ягодных культур. Книга 1. Площади сельскохозяйственных культур и многолетних насаждений (http://www.gks.ru/free_doc/new_site/business/sx/vsxp2016/VSXP_2016%20T_4_K1_web.pdf).
Доведены средства до территориальных органов Росстата, заключены гражданско-правовые договора с операторами по подведению итогов, связанных с обработкой результатов Всероссийской сельскохозяйственной переписи 2016 г.
</t>
  </si>
  <si>
    <t xml:space="preserve">Доведены средства в территориальные органы Росстата, заключены контракты с временным переписным персоналом для выполнения в период с 9 января по 28 февраля 2018 года работ по уточнению списков респондентов федерального статистического наблюдения, проверке списков отчитавшихся респондентов, подготовке первичных статистических данных к автоматизированной обработке, предусмотренных Основными методологическими и организационными положениями федерального статистического наблюдения за дополнительным образованием и спортивной подготовкой детей, утвержденными приказом Росстата от 27.10.2017 № 707.
Итоги федерального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 в 2017 году опубликованы 30.03.2018 на Интернет-портале Росстата по адресу: http://www.gks.ru/ Официальная статистика/ Население/ Образование/ Итоги федеральных статистических наблюдений/Дополнительное образование детей (форма № 1-ДОП).
</t>
  </si>
  <si>
    <t xml:space="preserve">Приказами Росстата утверждены:
от 26.02.2018 № 92 - Календарный план по подготовке, проведению и обработке итогов Выборочного наблюдения поведенческих факторов, влияющих на состояние здоровья населения в 2018 году (с изм. от 12.07.2018 № 434);
от 12.03.2018 № 110 - Основные методологические и организационные положения Выборочного наблюдения поведенческих факторов, влияющих на состояние здоровья населения;
от 28.06.2018 № 404 - План размещения выборочной совокупности домохозяйств для проведения Выборочного наблюдения поведенческих факторов, влияющих на состояние здоровья  населения
от 27.07.2018 № 463 - Статистический инструментарий Выборочного наблюдения поведенческих факторов, влияющих на состояние здоровья населения.
Программа Выборочного наблюдения согласована с Минздравом России (письмо от 11.04.2018 № 13-2/2-126) и Минэкономразвития России (письмо от 16.04.2018 № 10075-ОФ/Д04и).
С 21 по 25 мая 2018 г в г. Ялта Республики Крым проведен семинар по вопросам подготовки и проведения выборочного наблюдения поведенческих факторов, влияющих на состояние здоровья населения для специалистов ТОГС, ответственных за проведение выборочного наблюдения на территории субъекта Российской Федерации (в соответствии с п. 4.3 приказа Росстата от 20.04.2018 № 246).
Заключены государственные контракты:
от 01.06.2018 № 42-СДП/242-2018/КРОК Регион-1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 г.».
Выполнены работы по развитию ПК СДП в части доработки подсистемы проведения Выборочного наблюдения поведенческих факторов, влияющих на состояние здоровья населения на планшетном компьютере, подсистемы ведения списка домохозяйств;
от 4.06.2018 № 40-НР-СДП-2018/НИИ-3 на выполнение научно-исследовательской работы по теме: «Разработка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федерального статистического наблюдения поведенческих факторов, влияющих на состояние здоровья населения»;
от 11.07.18 № 65-СДП-2018/Юнион Трейд-4 на поставку канцелярских принадлежностей Выборочного наблюдения поведенческих факторов, влияющих на  состояние здоровья населения в территориальные органы Росстата; 
от 17.07.18 № 62-СДП-2018/ТРИУМФ ПЛЮС-4 на поставку продукции для фиксации данных респондентами Выборочного наблюдения поведенческих факторов, влияющих на  состояние здоровья населения в территориальные органы Росстата. 
Доведены средства до территориальных органов Росстата на заключение гражданско-правовых договоров с операторами формального и логического контроля, связанных с проведением выборочного  наблюдения  поведенческих факторов, влияющих на состояние здоровья населения, а также на оказание услуг связи.
</t>
  </si>
  <si>
    <t xml:space="preserve">Приказами Росстата утверждены:
от 02.02.2018 № 47 - Календарный план, подготовки проведения и обработки итогов Комплексного наблюдения условий жизни населения на 2018-2019 годы;
от 11.05.2018 № 292 - Основные методологические и организационные положения Комплексного наблюдения условий жизни населения;
от 22.06.2018 г. № 390 - Статистический инструментарий Комплексного наблюдения условий жизни населения;
от 29.06.2018 № 408 - План размещения выборочной совокупности домохозяйств для проведения Комплексного наблюдения условий жизни населения в 2018 году.
Заключены государственные контракты:
от 14.05.2018 № 24-СДП/242-2018/ЛАНИТ-1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от 12.07.2018 № 64-НР-СДП-2018/ФГБОУ ВО «ГУУ»-1 на выполнение научно-исследовательской работы по теме: «Разработка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2018 года)»;
от 11.07.18 № 60-СДП-2018/Канцерна-2 на поставку канцелярских принадлежностей Комплексного наблюдения условий жизни населения в территориальные органы Росстата;
от 17.07.18 № 63-СДП-2018/ТРИУМФ ПЛЮС-5 на поставку продукции для фиксации данных респондентами Комплексного наблюдения условий жизни населения в территориальные органы Росстата. 
Доведены средства до территориальных органов Росстата на заключение гражданско-правовых договоров с операторами формального и логического контроля и операторами ввода статистической информации, связанных с проведением комплексного наблюдения условий жизни населения на 2018 год на региональном уровне, а так же на приобретение расходных материалов для офисного оборудования и оказание услуг связи. Заключены гражданско-правовые договора с временным переписным персоналом на выполнение работ, связанных с проведением комплексного наблюдения.
</t>
  </si>
  <si>
    <t xml:space="preserve">В январе 2018 г. проведены опросы по программе Выборочного наблюдения доходов населения и участия в социальных программах за 2017 год с охватом 60 тыс. домохозяйств во всех субъектах Российской Федерации.
В феврале 2018 г. завершены работы по вводу и контролю первичных статистических данных Выборочного наблюдения доходов населения и участия в социальных программах. Сформирован обобщенный информационный фонд в целом по Российской Федерации по блоку показателей для расчета среднемесячной начисленной заработной платы наемных работников в организациях, у индивидуальных предпринимателей и физических лиц (среднемесячного дохода от трудовой деятельности).
Приказами Росстата утверждены:
от 25.05.2018 № 323 - Календарный план подготовки, проведения и обработки итогов Выборочного наблюдения доходов населения и участия в социальных программах на 2018-2020 годы;
от 13.06.2018 № 368 - План размещения выборочной совокупности домохозяйств для проведения Выборочного наблюдения доходов населения и участия в социальных программах в 2019 году;
от 20.06.2018 № 383 - Основные методологические и организационные положения выборочного наблюдения доходов населения и участия в социальных программах;
от 31.07.2018 № 471 - Статистический инструментарий Выборочного наблюдения доходов населения и участия в социальных программах  в 2019 году.
Заключены государственные контракты:
от 14.05.2018 № 24-СДП/242-2018/ЛАНИТ-1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Выполнены работы по развитию программного комплекса в части подсистем: мониторинга хода обработки данных Выборочного наблюдения доходов населения и участия в социальных программах; формирования базы данных; интеграции со смежными системами, а также работы по формированию базы данных обобщенного информационного фонда, сформированы итоговые регламентные таблицы (1 очередь);
от 23.05.2018 № 32-НР-СДП-2018/НИИ-1 на выполнение научно-исследовательской работы по теме: «Разработка рекомендаций по формированию выборочных совокупностей для проведения комплексного наблюдения условий жизни населения, выборочных наблюдений по социально-демографическим проблемам в 2019 году и актуализированной основы для создания выборочных совокупностей домашних хозяйств при проведении выборочных наблюдений по социально-демографическим проблемам на период до 2022 года».
По итогам выполнения 1 этапа научно-исследовательской работы разработаны рекомендации по распределению общего объема выборки первичных выборочных единиц и  по административно-территориальному размещению объема выборки по всем субъектам Российской Федерации для проведения комплексного наблюдения условий жизни населения 2018 года, выборочного наблюдения доходов населения и участия в социальных программах 2019 года, выборочного наблюдения использования суточного фонда времени населением 2019 года (акт сдачи-приемки выполненных работ № 1 от 15.06.2018 по Государственному контракту от 23.05.2018 № 32-НР-СДП-2018/НИИ-1);
от 13.06.2018 № 55-СДП-2018/Бибелот-2 на поставку бланочной продукции Комплексного наблюдения условий жизни населения в центральный аппарат и территориальные органы Росстата;
от 17.07.18 № 66-СДП-2018/Юнион Трейд-5 на поставку продукции для фиксации данных респондентами Выборочного наблюдения доходов населения и участия в социальных программах в территориальные органы Росстата. 
Утверждены и размещены на официальном сайте единой информационной системы в сфере закупок (www.zakupki.gov.ru) конкурсные документации на проведение аукционов в электронной форме на поставку в территориальные органы Росстата для проведения выборочного наблюдения канцелярских принадлежностей (извещение о проведении электронного аукциона от 26.06.2018 №0173100011918000075) и бланочной продукции (извещение о проведении электронного аукциона от 28.06.2018 №0173100011918000077). 
Доведены средства до территориальных органов Росстата и заключены гражданско-правовые договора с временным переписным персоналом, операторами формального и логического контроля и операторами ввода статистической информации, связанных с проведением выборочного федерального статистического наблюдения доходов населения и участия в социальных программах в 2018 году на региональном уровне, а так же приобретены расходные материалы для офисного оборудования и оказаны услуги связи.
</t>
  </si>
  <si>
    <t xml:space="preserve">Заключен государственный контракт от 14.05.2018 № 24-СДП/242-2018/ЛАНИТ-1на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(http://zakupki.gov.ru/epz/contract/contractCard/common-info.html?reestrNumber=1770823464018000027).
Сформированы итоговые таблицы Выборочного наблюдения качества и доступности услуг в сферах образования, здравоохранения и социального обслуживания, содействия занятости населения. 
Утверждена и размещена на официальном сайте единой информационной системы в сфере закупок (www.zakupki.gov.ru) конкурсная документация на выполнение работы по подготовке систематизированной статистической информации по качеству и доступности социальных услуг для ее официальной публикации (извещение о проведении открытого конкурса от 28.06.2018 № 0173100011918000078).
</t>
  </si>
  <si>
    <t xml:space="preserve">В январе - феврале 2018 г. проводились работы по подготовке к проведению выборочного наблюдения рациона питания населения в соответствии с Календарным планом подготовки, проведения и обработки итогов Выборочного наблюдения рациона питания населения на 2017-2019 годы, утвержденным приказом Росстата от 28.08.2017 № 549.
В марте 2018 г. в ТОГС разработаны Организационные планы-графики подготовки и проведения Выборочного наблюдения рациона питания населения. 
Приказом Росстата от 6.03.2018 № 107 утверждены численность, распределение и сроки привлечения лиц в 2018 году на договорной основе к выполнению работ, связанных с проведением Выборочного наблюдения рациона питания населения.
В апреле т.г. в Росстате проведен семинар по вопросам подготовки и проведения выборочного наблюдения рациона питания населения с участием 85 специалистов ТОГС.
В мае 2018 г. проводились опросы по программе выборочного наблюдения рациона питания населения  с охватом 45 тыс. домохозяйств во всех субъектах Российской Федерации.
Заключены государственные контракты:
от 14.05.2018 № 24-СДП/242-2018/ЛАНИТ-1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Выполнены работы в части развития подсистемы публикации итогов на Интернет-сайте Росстата выборочного наблюдения рациона питания населения;
от 02.07.2018 № 59-НР-СДП-2018/МИРЭА-3 на выполнение научно-исследовательской работы по теме: «Разработка алгоритмов по формированию обобщающих показателей пищевой ценности рациона питания населения».
По итогам выполнения I этапа научно-исследовательской работы разработаны критерии контроля и алгоритмизация правил его выполнения с целью устранения ошибочных количественных данных о суточном рационе питания респондентов в процессе формирования первичного информационного фонда, сформирована нормативно-справочная информация для кодирования записей вопросников Выборочного наблюдения рациона питания населения о потреблении  пищевых продуктов, блюд и кулинарных изделий (акт сдачи-приемки выполненных работ №1 от 17.07.2018 по Государственному контракту от 02.07.2018 № 59-НР-СДП-2018/МИРЭА-3).
Утверждена и размещена на официальном сайте единой информационной системы в сфере закупок (www.zakupki.gov.ru) конкурсная документация на выполнение работы по разработке учебного курса для проведения обучения интервьюеров порядку заполнения форм наблюдения и кодирования информации в ходе Выборочного наблюдения использования суточного фонда времени населением в 2019 году (извещение о проведении открытого конкурса от 28.06.2018 №  0173100011918000079).
Доведены средства до территориальных органов Росстата на приобретение расходных материалов для офисного оборудования, оказание услуг связи, командировочные расходы, обучение привлекаемого временного переписного персонала специалистами ТОГС, проведение контрольных мероприятий, на заключение гражданско-правовых договоров с операторами формального и логического контроля и операторами ввода статистической информации, связанных с проведением выборочного наблюдения рациона питания населения 2018 г. на региональном уровне, а также заключены гражданско-правовые договора с временным переписным персоналом для выполнения работ, связанных с проведением выборочного наблюдения рациона питания населения.
В июне 2018 г. завершены опросы по программе выборочного наблюдения рациона питания населения, проведены контрольные мероприятия. Территориальными органами Росстата представлен отчет, содержащий информацию из отчета интервьюера о выполненной работе.
В июле 2018 г. начаты работы по вводу и контролю первичных статистических данных выборочного наблюдения рациона питания населения. 
</t>
  </si>
  <si>
    <t xml:space="preserve">Для организации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
в январе 2018 г. проведены опросы по программе Выборочного наблюдения доходов населения и участия в социальных программах за 2017 год с охватом 60 тыс. домохозяйств во всех субъектах Российской Федерации. В феврале 2018 г. завершены работы по вводу и контролю первичных статистических данных Выборочного наблюдения доходов населения и участия в социальных программах. Сформирован обобщенный информационный фонд в целом по Российской Федерации по блоку показателей для расчета среднемесячной начисленной заработной платы наемных работников в организациях, у индивидуальных предпринимателей и физических лиц (среднемесячного дохода от трудовой деятельности);
в январе - феврале 2018 г. проводились работы по подготовке к проведению выборочного наблюдения рациона питания населения в соответствии с Календарным планом подготовки, проведения и обработки итогов Выборочного наблюдения рациона питания населения на 2017-2019 годы, утвержденным приказом Росстата от 28.08.2017 № 549. В мае 2018 г. проведены опросы по программе выборочного наблюдения рациона питания населения с охватом 45 тыс. домохозяйств во всех субъектах Российской Федерации. В июле - начаты работы по вводу и контролю первичных статистических данных выборочного наблюдения рациона питания населения;
в апреле 2018 г. Программа Выборочного наблюдения поведенческих факторов, влияющих на состояние здоровья населения согласована с Минздравом России и Минэкономразвития России.
Приказами Росстата утверждены:
- Календарные планы подготовки, проведения и обработки итогов: Комплексного наблюдения условий жизни населения на 2018-2019 годы (от 02.02.2018 № 47); Выборочного наблюдения поведенческих факторов, влияющих на состояние здоровья населения в 2018 году (от 26.02.2018 № 92 с изм. от 12.07.2018 № 434); Выборочного наблюдения доходов населения и участия в социальных программах на 2018-2020 годы (от 25.05.2018 № 323);
- Основные методологические и организационные положения: Выборочного наблюдения поведенческих факторов, влияющих на состояние здоровья населения (от 12.03.2018 № 110); Комплексного наблюдения условий жизни населения (от 11.05.2018 № 292); Выборочного наблюдения доходов населения и участия в социальных программах (от 20.06.2018 № 383); 
- Планы размещения выборочной совокупности домохозяйств для проведения: Выборочного наблюдения доходов населения и участия в социальных программах в 2019 году (от 13.06.2018 № 368); Выборочного наблюдения поведенческих факторов, влияющих на состояние здоровья населения (от 28.06.2018 № 404); Комплексного наблюдения условий жизни населения в 2018 году (от 29.06.2018 № 408); 
- численность, распределение и сроки привлечения лиц в 2018 году на договорной основе к выполнению работ, связанных с проведением Выборочного наблюдения рациона питания населения (от 6.03.2018 № 107);
- Статистический инструментарий Комплексного наблюдения условий жизни населения (от 22.06.2018 г. № 390); Выборочного наблюдения поведенческих факторов, влияющих на состояние здоровья населения (от 27.07.2018 № 463); Выборочного наблюдения доходов населения и участия в социальных программах в 2019 году (от 31.07.2018 № 471).
В марте 2018 года на Интернет-портале Росстата опубликованы итоги федерального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 в 2017 году (http://www.gks.ru/ Официальная статистика/ Население/ Образование/ Итоги федеральных статистических наблюдений/Дополнительное образование детей (форма № 1-ДОП).
Утверждены и размещены на официальном сайте единой информационной системы в сфере закупок (www.zakupki.gov.ru) конкурсные документации на:
выполнение работ по разработке учебного курса для проведения обучения интервьюеров порядку заполнения форм наблюдения и кодирования информации в ходе Выборочного наблюдения использования суточного фонда времени населением в 2019 году (извещение о проведении открытого конкурса от 28.06.2018 №  0173100011918000079);
выполнение работ по подготовке систематизированной статистической информации по качеству и доступности социальных услуг для ее официальной публикации (извещение о проведении открытого конкурса от 28.06.2018 № 0173100011918000078);
на проведение аукционов в электронной форме на поставку в территориальные органы Росстата для проведения выборочного наблюдения канцелярских принадлежностей (извещение о проведении электронного аукциона от 26.06.2018 №0173100011918000075) и бланочной продукции (извещение о проведении электронного аукциона от 28.06.2018 №0173100011918000077).
Заключены государственные контракты:
от 14.05.2018 № 24-СДП/242-2018/ЛАНИТ-1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Выполнены работы в части развития подсистемы публикации итогов на Интернет-сайте Росстата Выборочного наблюдения рациона питания населения; работы по развитию программного комплекса в части подсистем: мониторинга хода обработки данных Выборочного наблюдения доходов населения и участия в социальных программах; формирования базы данных; интеграции со смежными системами, а также работы по формированию базы данных обобщенного информационного фонда, сформированы итоговые регламентные таблицы (1 очередь); сформированы итоговые таблицы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от 23.05.2018 № 32-НР-СДП-2018/НИИ-1 на выполнение научно-исследовательской работы по теме: «Разработка рекомендаций по формированию выборочных совокупностей для проведения комплексного наблюдения условий жизни населения, выборочных наблюдений по социально-демографическим проблемам в 2019 году и актуализированной основы для создания выборочных совокупностей домашних хозяйств при проведении выборочных наблюдений по социально-демографическим проблемам на период до 2022 года».
По итогам выполнения 1 этапа научно-исследовательской работы разработаны рекомендации по распределению общего объема выборки первичных выборочных единиц и  по административно-территориальному размещению объема выборки по всем субъектам Российской Федерации для проведения комплексного наблюдения условий жизни населения 2018 года, выборочного наблюдения доходов населения и участия в социальных программах 2019 года, выборочного наблюдения использования суточного фонда времени населением 2019 года (акт сдачи-приемки выполненных работ № 1 от 15.06.2018 по Государственному контракту от 23.05.2018 № 32-НР-СДП-2018/НИИ-1);
от 01.06.2018 № 42-СДП/242-2018/КРОК Регион-1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 г.».
Выполнены работы по развитию ПК СДП в части доработки подсистемы проведения Выборочного наблюдения поведенческих факторов, влияющих на состояние здоровья населения на планшетном компьютере, подсистемы ведения списка домохозяйств;
от 4.06.2018 № 40-НР-СДП-2018/НИИ-3 на выполнение научно-исследовательской работы по теме: «Разработка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федерального статистического наблюдения поведенческих факторов, влияющих на состояние здоровья населения»;
от 02.07.2018 № 59-НР-СДП-2018/МИРЭА-3 на выполнение научно-исследовательской работы по теме: «Разработка алгоритмов по формированию обобщающих показателей пищевой ценности рациона питания населения».
По итогам выполнения I этапа научно-исследовательской работы разработаны критерии контроля и алгоритмизация правил его выполнения с целью устранения ошибочных количественных данных о суточном рационе питания респондентов в процессе формирования первичного информационного фонда, сформирована нормативно-справочная информация для кодирования записей вопросников Выборочного наблюдения рациона питания населения о потреблении  пищевых продуктов, блюд и кулинарных изделий (акт сдачи-приемки выполненных работ №1 от 17.07.2018 по Государственному контракту от 02.07.2018 № 59-НР-СДП-2018/МИРЭА-3).
от 11.07.18 № 60-СДП-2018/Канцерна-2 на поставку канцелярских принадлежностей Комплексного наблюдения условий жизни населения в территориальные органы Росстата;
от 11.07.18 № 65-СДП-2018/Юнион Трейд-4 на поставку канцелярских принадлежностей Выборочного наблюдения поведенческих факторов, влияющих на  состояние здоровья населения в территориальные органы Росстата; 
от 13.06.2018 № 55-СДП-2018/Бибелот-2 на поставку бланочной продукции Комплексного наблюдения условий жизни населения в центральный аппарат и территориальные органы Росстата;
от 12.07.2018 № 64-НР-СДП-2018/ФГБОУ ВО «ГУУ»-1 на выполнение научно-исследовательской работы по теме: «Разработка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2018 года)»;
от 17.07.2018 № 62-СДП-2018/ТРИУМФ ПЛЮС-4 на поставку продукции для фиксации данных респондентами Выборочного наблюдения поведенческих факторов, влияющих на состояние здоровья населения в территориальные органы Росстата. 
от 17.07.2018 № 63-СДП-2018/ТРИУМФ ПЛЮС-5 на поставку продукции для фиксации данных респондентами Комплексного наблюдения условий жизни населения в территориальные органы Росстата. 
от 17.07.2018 № 66-СДП-2018/Юнион Трейд-5 на поставку продукции для фиксации данных респондентами Выборочного наблюдения доходов населения и участия в социальных программах в территориальные органы Росстата. 
Проведены семинары:
в апреле т.г. в Росстате по вопросам подготовки и проведения выборочного наблюдения рациона питания населения с участием 85 специалистов ТОГС;
в мае 2018 г в г. Ялта Республики Крым по вопросам подготовки и проведения выборочного наблюдения поведенческих факторов, влияющих на состояние здоровья населения для специалистов ТОГС, ответственных за проведение выборочного наблюдения на территории субъекта Российской Федерации.
</t>
  </si>
  <si>
    <r>
      <t xml:space="preserve">Подготовлены для дальнейшего утверждения основные проектные документы (план закупок, план реализации и бюджет проекта). 
Проведены текущие конкурсные процедуры.
Подготовлена годовая отчетность по Проекту. 
Осуществлено своевременное командирование сотрудников Росстата для участия в международных мероприятиях. 
Выполнены:
обследование пользователей статистической информации и произведен расчет индекса доверия за 2016-2017 годы;
анализ статистического потенциала российской статистической системы на основе международной методики DQAF для системы национальных счетов.
</t>
    </r>
    <r>
      <rPr>
        <sz val="14"/>
        <color rgb="FF000000"/>
        <rFont val="Times New Roman"/>
        <family val="1"/>
        <charset val="204"/>
      </rPr>
      <t xml:space="preserve">
</t>
    </r>
  </si>
  <si>
    <r>
      <t>Обеспечено участие сотрудников Росстата: в международном форуме ООН по статистике миграции; в семинаре ЕЭК ООН по внедрению системы природно-экономического учёта, совещании по национальным счетам и индексам потребительских цен, статистике энергетики, демографической статистики, сопоставлению счетов природно-экономического учета, проблемам качества официальной статистики. Разработана программа и проект учебного пособия для организации и проведения обучения по теме: "Формирование выборки для проведения статистических наблюдений".</t>
    </r>
    <r>
      <rPr>
        <sz val="14"/>
        <color rgb="FF000000"/>
        <rFont val="Times New Roman"/>
        <family val="1"/>
        <charset val="204"/>
      </rPr>
      <t xml:space="preserve">
</t>
    </r>
  </si>
  <si>
    <r>
      <t xml:space="preserve">Проведен анализ организационных и методологических положений выборочного обследования доходов населения в Российской Федерации, их сопоставление с программой общеевропейского обследования EU-SILC, включая сопоставительный анализ ключевых спецификаций, принципов операционализации переменных, включенных в программы обследований, и эффективности процедур обработки данных. 
Разработаны методические рекомендации по совершенствованию эмпирической базы, обеспечивающей внедрение в статистическую практику индексов для комплексной оценки благосостояния и качества жизни по населению в целом и по отдельным группам населения. 
Проведен анализ международного опыта по построению демографических таблиц смертности населения, углубленный анализ и расчеты смертности, а также экспериментальное моделирование смертности в старших возрастных группах. 
Выполнен сводный анализ методологических особенностей и практик проведения переписей населения и организации текущего учета населения в России и референтных странах, а также подготовлена типология стран мира по характеру и особенностям использования различных источников информации для расчета демографических показателей.
</t>
    </r>
    <r>
      <rPr>
        <sz val="14"/>
        <color rgb="FF000000"/>
        <rFont val="Times New Roman"/>
        <family val="1"/>
        <charset val="204"/>
      </rPr>
      <t xml:space="preserve">
</t>
    </r>
  </si>
  <si>
    <t xml:space="preserve">Завершена третья очередь работ и внедрена в эксплуатацию доработанная в рамках третьей очереди работ система АС ГС ОФСН. Доработана и подготовлена к введению в промышленную эксплуатацию Централизованная система обработки данных. 
В рамках работ по совершенствованию механизмов ведения метаданных в информационных подсистемах ИВС Росстата: 
в части подсистемы НСИ СМАД выполнена очередная загрузка исторических данных общероссийских классификаторов, доработаны модуль интеграции и архитектура подсистемы НСИ СМАД по требованиям смежных систем ИВС Росстата, завершена четвертая очередь работ и внедрена в промышленную эксплуатацию доработанная в рамках четвертой очереди работ система; 
в части СПЭЭО завершено обследование и проектирование новых возможностей системы, выполнено внедрение системы, созданной по результатам первой и второй очереди работ. Разработана централизованная система обработки данных для автоматизации процедур подготовки и проведения обследований, включая поставку программного обеспечения, адаптированного к имеющимся в Росстате планшетным компьютерам.
</t>
  </si>
  <si>
    <r>
      <t>Проведен анализ международного стандарта природно-экономического учета, положений СНС 2008, рекомендаций международных организаций и международный опыт национальных статистических служб по расчетам показателей эффективности использования природных ресурсов; дана оценка применимости международного опыта в условиях России; проанализированы имеющиеся источники информации и разработана система показателей, характеризующих эффективность использования природных ресурсов по отдельным видам (природно-биологические, почвенно-земельные и минерально-энергетические). Проведен анализ рекомендаций международных организаций по анализу и учету групп предприятий при построении отраслевых счетов СНС.</t>
    </r>
    <r>
      <rPr>
        <sz val="14"/>
        <color rgb="FF000000"/>
        <rFont val="Times New Roman"/>
        <family val="1"/>
        <charset val="204"/>
      </rPr>
      <t xml:space="preserve">
</t>
    </r>
  </si>
  <si>
    <r>
      <t xml:space="preserve">Проведены работы по реализации мероприятий Проекта:
координация работ по Проекту на постоянной основе;
подготовлены для дальнейшего утверждения основные проектные документы (план закупок, план реализации и бюджет проекта); 
проведены текущие конкурсные процедуры;
подготовлена годовая отчетность по Проекту; 
в рамках заключенных контрактов: 
проведен анализ международного стандарта природно-экономического учета, рекомендаций международных организаций и международный опыт национальных статистических служб по расчетам показателей эффективности использования природных ресурсов; дана оценка применимости международного опыта в условиях России; проанализированы источники информации и система показателей, характеризующих эффективность использования природных ресурсов по отдельным видам; 
проведен анализ рекомендаций международных организаций по анализу и учету групп предприятий при построении отраслевых счетов СНС;
внедрена в эксплуатацию доработанная система АС ГС ОФСН;
подготовлена к введению в промышленную эксплуатацию Централизованная система обработки данных. В рамках работ по совершенствованию механизмов ведения метаданных в информационных подсистемах ИВС Росстата: 
в части подсистемы НСИ СМАД выполнена очередная загрузка исторических данных общероссийских классификаторов, доработаны модуль интеграции и архитектура подсистемы НСИ СМАД по требованиям смежных систем ИВС Росстата; 
в части СПЭЭО завершено обследование и проектирование новых возможностей системы, выполнено внедрение системы, созданной по результатам первой и второй очереди работ. Разработана централизованная система обработки данных для автоматизации процедур подготовки и проведения обследований, включая поставку программного обеспечения, адаптированного к имеющимся в Росстате планшетным компьютерам;
проведен анализ организационных и методологических положений выборочного обследования доходов населения в Российской Федерации и программы общеевропейского обследования EU-SILC; 
разработаны методические рекомендации по совершенствованию эмпирической базы, обеспечивающей внедрение в статистическую практику индексов для комплексной оценки благосостояния и качества жизни по населению в целом и по отдельным группам населения; 
проведен анализ международного опыта по построению демографических таблиц смертности населения и углубленный анализ и расчеты смертности и экспериментальное моделирование смертности в старших возрастных группах; 
выполнен сводный анализ методологических особенностей и практик проведения переписей населения и организации текущего учета населения в России и референтных странах, подготовлена типология стран мира по характеру и особенностям использования различных источников информации для расчета демографических показателей; 
обеспечено участие сотрудников Росстата в международных мероприятиях по тематике Проекта.
</t>
    </r>
    <r>
      <rPr>
        <sz val="14"/>
        <color rgb="FF000000"/>
        <rFont val="Times New Roman"/>
        <family val="1"/>
        <charset val="204"/>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</si>
</sst>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Calibri"/>
    </font>
    <font>
      <sz val="14"/>
      <name val="Times New Roman"/>
    </font>
    <font>
      <sz val="14"/>
      <name val="Times New Roman"/>
      <family val="1"/>
      <charset val="204"/>
    </font>
    <font>
      <b/>
      <sz val="14"/>
      <name val="Times New Roman"/>
      <family val="1"/>
      <charset val="204"/>
    </font>
    <font>
      <sz val="14"/>
      <color rgb="FF000000"/>
      <name val="Times New Roman"/>
      <family val="1"/>
      <charset val="20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62">
    <xf numFmtId="0" fontId="0" fillId="0" borderId="0" xfId="0" applyNumberFormat="1" applyFont="1"/>
    <xf numFmtId="0" fontId="1" fillId="0" borderId="0" xfId="0" applyNumberFormat="1" applyFont="1"/>
    <xf numFmtId="0" fontId="3" fillId="0" borderId="1" xfId="0" applyNumberFormat="1" applyFont="1" applyBorder="1" applyAlignment="1">
      <alignment horizontal="center" vertical="top" wrapText="1"/>
    </xf>
    <xf numFmtId="0" fontId="2" fillId="0" borderId="1" xfId="0" applyNumberFormat="1" applyFont="1" applyBorder="1" applyAlignment="1">
      <alignment horizontal="center" vertical="top" wrapText="1"/>
    </xf>
    <xf numFmtId="0" fontId="2" fillId="0" borderId="1" xfId="0" applyNumberFormat="1" applyFont="1" applyBorder="1" applyAlignment="1">
      <alignment horizontal="left" vertical="top" wrapText="1"/>
    </xf>
    <xf numFmtId="4" fontId="2" fillId="0" borderId="1" xfId="0" applyNumberFormat="1" applyFont="1" applyBorder="1" applyAlignment="1">
      <alignment horizontal="center" vertical="top" wrapText="1"/>
    </xf>
    <xf numFmtId="0" fontId="2" fillId="0" borderId="0" xfId="0" applyNumberFormat="1" applyFont="1"/>
    <xf numFmtId="0" fontId="2" fillId="0" borderId="1" xfId="0" applyNumberFormat="1" applyFont="1" applyBorder="1" applyAlignment="1">
      <alignment horizontal="center" vertical="top" wrapText="1"/>
    </xf>
    <xf numFmtId="0" fontId="2" fillId="0" borderId="1" xfId="0" applyNumberFormat="1" applyFont="1" applyBorder="1" applyAlignment="1">
      <alignment horizontal="left" vertical="top" wrapText="1"/>
    </xf>
    <xf numFmtId="0" fontId="2" fillId="0" borderId="1" xfId="0" applyNumberFormat="1" applyFont="1" applyBorder="1" applyAlignment="1">
      <alignment horizontal="justify" vertical="top" wrapText="1"/>
    </xf>
    <xf numFmtId="49"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center" vertical="top" wrapText="1"/>
    </xf>
    <xf numFmtId="14"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justify" vertical="top" wrapText="1"/>
    </xf>
    <xf numFmtId="4" fontId="2" fillId="0" borderId="1" xfId="0" applyNumberFormat="1" applyFont="1" applyFill="1" applyBorder="1" applyAlignment="1">
      <alignment horizontal="center" vertical="top" wrapText="1"/>
    </xf>
    <xf numFmtId="0" fontId="2" fillId="0" borderId="0" xfId="0" applyNumberFormat="1" applyFont="1" applyFill="1"/>
    <xf numFmtId="0" fontId="2" fillId="0" borderId="7" xfId="0" applyNumberFormat="1" applyFont="1" applyBorder="1" applyAlignment="1">
      <alignment horizontal="center" vertical="top" wrapText="1"/>
    </xf>
    <xf numFmtId="0" fontId="2" fillId="0" borderId="1" xfId="0" applyNumberFormat="1" applyFont="1" applyBorder="1" applyAlignment="1">
      <alignment horizontal="justify" vertical="top" wrapText="1"/>
    </xf>
    <xf numFmtId="4" fontId="2" fillId="0" borderId="1" xfId="0" applyNumberFormat="1" applyFont="1" applyBorder="1" applyAlignment="1">
      <alignment horizontal="center" vertical="top" wrapText="1"/>
    </xf>
    <xf numFmtId="4" fontId="2" fillId="0" borderId="5" xfId="0" applyNumberFormat="1" applyFont="1" applyBorder="1" applyAlignment="1">
      <alignment horizontal="center" vertical="top" wrapText="1"/>
    </xf>
    <xf numFmtId="4" fontId="2" fillId="0" borderId="7" xfId="0" applyNumberFormat="1" applyFont="1" applyBorder="1" applyAlignment="1">
      <alignment horizontal="center" vertical="top" wrapText="1"/>
    </xf>
    <xf numFmtId="4" fontId="2" fillId="0" borderId="6" xfId="0" applyNumberFormat="1" applyFont="1" applyBorder="1" applyAlignment="1">
      <alignment horizontal="center" vertical="top" wrapText="1"/>
    </xf>
    <xf numFmtId="0" fontId="2" fillId="0" borderId="5" xfId="0" applyNumberFormat="1" applyFont="1" applyBorder="1" applyAlignment="1">
      <alignment horizontal="justify" vertical="top" wrapText="1"/>
    </xf>
    <xf numFmtId="0" fontId="2" fillId="0" borderId="7" xfId="0" applyNumberFormat="1" applyFont="1" applyBorder="1" applyAlignment="1">
      <alignment horizontal="justify" vertical="top" wrapText="1"/>
    </xf>
    <xf numFmtId="0" fontId="2" fillId="0" borderId="6" xfId="0" applyNumberFormat="1" applyFont="1" applyBorder="1" applyAlignment="1">
      <alignment horizontal="justify" vertical="top" wrapText="1"/>
    </xf>
    <xf numFmtId="0" fontId="2" fillId="0" borderId="5" xfId="0" applyNumberFormat="1" applyFont="1" applyBorder="1" applyAlignment="1">
      <alignment horizontal="center" vertical="top" wrapText="1"/>
    </xf>
    <xf numFmtId="0" fontId="2" fillId="0" borderId="7" xfId="0" applyNumberFormat="1" applyFont="1" applyBorder="1" applyAlignment="1">
      <alignment horizontal="center" vertical="top" wrapText="1"/>
    </xf>
    <xf numFmtId="0" fontId="2" fillId="0" borderId="6" xfId="0" applyNumberFormat="1" applyFont="1" applyBorder="1" applyAlignment="1">
      <alignment horizontal="center" vertical="top" wrapText="1"/>
    </xf>
    <xf numFmtId="4" fontId="2" fillId="0" borderId="1" xfId="0" applyNumberFormat="1" applyFont="1" applyBorder="1" applyAlignment="1">
      <alignment horizontal="center" vertical="top" wrapText="1"/>
    </xf>
    <xf numFmtId="0" fontId="2" fillId="0" borderId="1" xfId="0" applyNumberFormat="1" applyFont="1" applyBorder="1" applyAlignment="1">
      <alignment horizontal="center" vertical="top" wrapText="1"/>
    </xf>
    <xf numFmtId="0" fontId="4" fillId="0" borderId="1" xfId="0" applyNumberFormat="1" applyFont="1" applyBorder="1" applyAlignment="1">
      <alignment horizontal="left" vertical="top" wrapText="1"/>
    </xf>
    <xf numFmtId="0" fontId="2" fillId="0" borderId="1" xfId="0" applyNumberFormat="1" applyFont="1" applyBorder="1" applyAlignment="1">
      <alignment horizontal="left" vertical="top" wrapText="1"/>
    </xf>
    <xf numFmtId="0" fontId="4" fillId="0" borderId="2" xfId="0" applyNumberFormat="1" applyFont="1" applyBorder="1" applyAlignment="1">
      <alignment horizontal="left" vertical="top" wrapText="1"/>
    </xf>
    <xf numFmtId="0" fontId="4" fillId="0" borderId="3" xfId="0" applyNumberFormat="1" applyFont="1" applyBorder="1" applyAlignment="1">
      <alignment horizontal="left" vertical="top" wrapText="1"/>
    </xf>
    <xf numFmtId="0" fontId="4" fillId="0" borderId="4" xfId="0" applyNumberFormat="1" applyFont="1" applyBorder="1" applyAlignment="1">
      <alignment horizontal="left" vertical="top" wrapText="1"/>
    </xf>
    <xf numFmtId="0" fontId="2" fillId="0" borderId="2" xfId="0" applyNumberFormat="1" applyFont="1" applyBorder="1" applyAlignment="1">
      <alignment horizontal="left" vertical="top" wrapText="1"/>
    </xf>
    <xf numFmtId="0" fontId="2" fillId="0" borderId="3" xfId="0" applyNumberFormat="1" applyFont="1" applyBorder="1" applyAlignment="1">
      <alignment horizontal="left" vertical="top" wrapText="1"/>
    </xf>
    <xf numFmtId="0" fontId="2" fillId="0" borderId="4" xfId="0" applyNumberFormat="1" applyFont="1" applyBorder="1" applyAlignment="1">
      <alignment horizontal="left" vertical="top" wrapText="1"/>
    </xf>
    <xf numFmtId="0" fontId="2" fillId="0" borderId="5" xfId="0" applyNumberFormat="1" applyFont="1" applyBorder="1" applyAlignment="1">
      <alignment horizontal="left" vertical="top" wrapText="1"/>
    </xf>
    <xf numFmtId="0" fontId="2" fillId="0" borderId="7" xfId="0" applyNumberFormat="1" applyFont="1" applyBorder="1" applyAlignment="1">
      <alignment horizontal="left" vertical="top" wrapText="1"/>
    </xf>
    <xf numFmtId="0" fontId="2" fillId="0" borderId="6" xfId="0" applyNumberFormat="1" applyFont="1" applyBorder="1" applyAlignment="1">
      <alignment horizontal="left" vertical="top" wrapText="1"/>
    </xf>
    <xf numFmtId="0" fontId="2" fillId="0" borderId="1" xfId="0" applyNumberFormat="1" applyFont="1" applyBorder="1" applyAlignment="1">
      <alignment horizontal="justify" vertical="top" wrapText="1"/>
    </xf>
    <xf numFmtId="0" fontId="3" fillId="0" borderId="1" xfId="0" applyNumberFormat="1" applyFont="1" applyBorder="1" applyAlignment="1">
      <alignment horizontal="left" vertical="top" wrapText="1"/>
    </xf>
    <xf numFmtId="0" fontId="3" fillId="0" borderId="1" xfId="0" applyNumberFormat="1" applyFont="1" applyBorder="1" applyAlignment="1">
      <alignment horizontal="center" vertical="top"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5" xfId="0" applyNumberFormat="1" applyFont="1" applyFill="1" applyBorder="1" applyAlignment="1">
      <alignment horizontal="left" vertical="top" wrapText="1"/>
    </xf>
    <xf numFmtId="0" fontId="2" fillId="0" borderId="6" xfId="0" applyNumberFormat="1" applyFont="1" applyFill="1" applyBorder="1" applyAlignment="1">
      <alignment horizontal="left" vertical="top" wrapText="1"/>
    </xf>
    <xf numFmtId="49" fontId="2" fillId="0" borderId="5" xfId="0" applyNumberFormat="1" applyFont="1" applyFill="1" applyBorder="1" applyAlignment="1">
      <alignment horizontal="center" vertical="top" wrapText="1"/>
    </xf>
    <xf numFmtId="49" fontId="2" fillId="0" borderId="6" xfId="0" applyNumberFormat="1" applyFont="1" applyFill="1" applyBorder="1" applyAlignment="1">
      <alignment horizontal="center" vertical="top" wrapText="1"/>
    </xf>
    <xf numFmtId="0" fontId="2" fillId="0" borderId="5" xfId="0" applyNumberFormat="1" applyFont="1" applyFill="1" applyBorder="1" applyAlignment="1">
      <alignment horizontal="justify" vertical="top" wrapText="1"/>
    </xf>
    <xf numFmtId="0" fontId="2" fillId="0" borderId="6" xfId="0" applyNumberFormat="1" applyFont="1" applyFill="1" applyBorder="1" applyAlignment="1">
      <alignment horizontal="justify" vertical="top" wrapText="1"/>
    </xf>
    <xf numFmtId="4" fontId="2" fillId="0" borderId="5" xfId="0" applyNumberFormat="1" applyFont="1" applyFill="1" applyBorder="1" applyAlignment="1">
      <alignment horizontal="center" vertical="top" wrapText="1"/>
    </xf>
    <xf numFmtId="4" fontId="2" fillId="0" borderId="6" xfId="0" applyNumberFormat="1" applyFont="1" applyFill="1" applyBorder="1" applyAlignment="1">
      <alignment horizontal="center" vertical="top" wrapText="1"/>
    </xf>
    <xf numFmtId="0" fontId="2" fillId="0" borderId="5" xfId="0" applyNumberFormat="1" applyFont="1" applyFill="1" applyBorder="1" applyAlignment="1">
      <alignment horizontal="center" vertical="top" wrapText="1"/>
    </xf>
    <xf numFmtId="0" fontId="2" fillId="0" borderId="6" xfId="0" applyNumberFormat="1" applyFont="1" applyFill="1" applyBorder="1" applyAlignment="1">
      <alignment horizontal="center" vertical="top" wrapText="1"/>
    </xf>
    <xf numFmtId="14" fontId="2" fillId="0" borderId="5" xfId="0" applyNumberFormat="1" applyFont="1" applyFill="1" applyBorder="1" applyAlignment="1">
      <alignment horizontal="center" vertical="top" wrapText="1"/>
    </xf>
    <xf numFmtId="14" fontId="2" fillId="0" borderId="6" xfId="0" applyNumberFormat="1" applyFont="1" applyFill="1" applyBorder="1" applyAlignment="1">
      <alignment horizontal="center" vertical="top" wrapText="1"/>
    </xf>
    <xf numFmtId="0"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2"/>
  <sheetViews>
    <sheetView tabSelected="1" view="pageBreakPreview" topLeftCell="A190" zoomScaleNormal="50" zoomScaleSheetLayoutView="100" workbookViewId="0">
      <selection activeCell="H129" sqref="H129:H134"/>
    </sheetView>
  </sheetViews>
  <sheetFormatPr defaultColWidth="25" defaultRowHeight="18.75" x14ac:dyDescent="0.3"/>
  <cols>
    <col min="1" max="1" width="6.85546875" style="6" customWidth="1"/>
    <col min="2" max="2" width="37.42578125" style="6" customWidth="1"/>
    <col min="3" max="3" width="10.85546875" style="6" customWidth="1"/>
    <col min="4" max="4" width="25" style="6" customWidth="1"/>
    <col min="5" max="5" width="17.140625" style="6" customWidth="1"/>
    <col min="6" max="6" width="17.42578125" style="6" customWidth="1"/>
    <col min="7" max="7" width="17.85546875" style="6" customWidth="1"/>
    <col min="8" max="8" width="146" style="6" customWidth="1"/>
    <col min="9" max="9" width="19.28515625" style="6" customWidth="1"/>
    <col min="10" max="10" width="19.42578125" style="6" customWidth="1"/>
    <col min="11" max="11" width="19.7109375" style="6" customWidth="1"/>
    <col min="12" max="12" width="19" style="6" customWidth="1"/>
    <col min="13" max="13" width="25" style="1" customWidth="1"/>
    <col min="14" max="16384" width="25" style="1"/>
  </cols>
  <sheetData>
    <row r="1" spans="1:12" ht="26.45" customHeight="1" x14ac:dyDescent="0.3">
      <c r="A1" s="30" t="s">
        <v>0</v>
      </c>
      <c r="B1" s="30"/>
      <c r="C1" s="30"/>
      <c r="D1" s="30"/>
      <c r="E1" s="30"/>
      <c r="F1" s="30"/>
      <c r="G1" s="30"/>
      <c r="H1" s="30"/>
      <c r="I1" s="30"/>
      <c r="J1" s="30"/>
      <c r="K1" s="30"/>
      <c r="L1" s="30"/>
    </row>
    <row r="2" spans="1:12" ht="26.45" customHeight="1" x14ac:dyDescent="0.3">
      <c r="A2" s="43" t="s">
        <v>120</v>
      </c>
      <c r="B2" s="32"/>
      <c r="C2" s="32"/>
      <c r="D2" s="32"/>
      <c r="E2" s="32"/>
      <c r="F2" s="32"/>
      <c r="G2" s="32"/>
      <c r="H2" s="32"/>
      <c r="I2" s="32"/>
      <c r="J2" s="32"/>
      <c r="K2" s="32"/>
      <c r="L2" s="32"/>
    </row>
    <row r="3" spans="1:12" ht="26.45" customHeight="1" x14ac:dyDescent="0.3">
      <c r="A3" s="32" t="s">
        <v>1</v>
      </c>
      <c r="B3" s="32"/>
      <c r="C3" s="32"/>
      <c r="D3" s="32"/>
      <c r="E3" s="32"/>
      <c r="F3" s="32"/>
      <c r="G3" s="32"/>
      <c r="H3" s="32"/>
      <c r="I3" s="32"/>
      <c r="J3" s="32"/>
      <c r="K3" s="32"/>
      <c r="L3" s="32"/>
    </row>
    <row r="4" spans="1:12" ht="69.95" customHeight="1" x14ac:dyDescent="0.3">
      <c r="A4" s="44" t="s">
        <v>2</v>
      </c>
      <c r="B4" s="44" t="s">
        <v>3</v>
      </c>
      <c r="C4" s="44" t="s">
        <v>4</v>
      </c>
      <c r="D4" s="44" t="s">
        <v>5</v>
      </c>
      <c r="E4" s="44" t="s">
        <v>6</v>
      </c>
      <c r="F4" s="44" t="s">
        <v>7</v>
      </c>
      <c r="G4" s="44" t="s">
        <v>8</v>
      </c>
      <c r="H4" s="44" t="s">
        <v>9</v>
      </c>
      <c r="I4" s="44" t="s">
        <v>10</v>
      </c>
      <c r="J4" s="44"/>
      <c r="K4" s="44"/>
      <c r="L4" s="44" t="s">
        <v>11</v>
      </c>
    </row>
    <row r="5" spans="1:12" ht="107.25" customHeight="1" x14ac:dyDescent="0.3">
      <c r="A5" s="44"/>
      <c r="B5" s="44"/>
      <c r="C5" s="44"/>
      <c r="D5" s="44"/>
      <c r="E5" s="44"/>
      <c r="F5" s="44"/>
      <c r="G5" s="44"/>
      <c r="H5" s="44"/>
      <c r="I5" s="2" t="s">
        <v>12</v>
      </c>
      <c r="J5" s="2" t="s">
        <v>13</v>
      </c>
      <c r="K5" s="2" t="s">
        <v>14</v>
      </c>
      <c r="L5" s="44"/>
    </row>
    <row r="6" spans="1:12" ht="16.899999999999999" customHeight="1" x14ac:dyDescent="0.3">
      <c r="A6" s="2" t="s">
        <v>15</v>
      </c>
      <c r="B6" s="2" t="s">
        <v>16</v>
      </c>
      <c r="C6" s="2" t="s">
        <v>17</v>
      </c>
      <c r="D6" s="2" t="s">
        <v>18</v>
      </c>
      <c r="E6" s="2" t="s">
        <v>19</v>
      </c>
      <c r="F6" s="2" t="s">
        <v>20</v>
      </c>
      <c r="G6" s="2" t="s">
        <v>21</v>
      </c>
      <c r="H6" s="2" t="s">
        <v>22</v>
      </c>
      <c r="I6" s="2" t="s">
        <v>23</v>
      </c>
      <c r="J6" s="2" t="s">
        <v>24</v>
      </c>
      <c r="K6" s="2" t="s">
        <v>25</v>
      </c>
      <c r="L6" s="2" t="s">
        <v>26</v>
      </c>
    </row>
    <row r="7" spans="1:12" ht="29.25" customHeight="1" x14ac:dyDescent="0.3">
      <c r="A7" s="45" t="s">
        <v>27</v>
      </c>
      <c r="B7" s="46"/>
      <c r="C7" s="46"/>
      <c r="D7" s="46"/>
      <c r="E7" s="46"/>
      <c r="F7" s="46"/>
      <c r="G7" s="46"/>
      <c r="H7" s="46"/>
      <c r="I7" s="46"/>
      <c r="J7" s="46"/>
      <c r="K7" s="46"/>
      <c r="L7" s="47"/>
    </row>
    <row r="8" spans="1:12" ht="31.5" customHeight="1" x14ac:dyDescent="0.3">
      <c r="A8" s="45" t="s">
        <v>28</v>
      </c>
      <c r="B8" s="46"/>
      <c r="C8" s="46"/>
      <c r="D8" s="46"/>
      <c r="E8" s="46"/>
      <c r="F8" s="46"/>
      <c r="G8" s="46"/>
      <c r="H8" s="46"/>
      <c r="I8" s="46"/>
      <c r="J8" s="46"/>
      <c r="K8" s="46"/>
      <c r="L8" s="47"/>
    </row>
    <row r="9" spans="1:12" ht="22.5" customHeight="1" x14ac:dyDescent="0.3">
      <c r="A9" s="3"/>
      <c r="B9" s="4" t="s">
        <v>29</v>
      </c>
      <c r="C9" s="3" t="s">
        <v>29</v>
      </c>
      <c r="D9" s="3" t="s">
        <v>30</v>
      </c>
      <c r="E9" s="3" t="s">
        <v>30</v>
      </c>
      <c r="F9" s="3" t="s">
        <v>30</v>
      </c>
      <c r="G9" s="3" t="s">
        <v>30</v>
      </c>
      <c r="H9" s="3" t="s">
        <v>30</v>
      </c>
      <c r="I9" s="5">
        <f>I10+I31+I62+I84+I106+I154+I172</f>
        <v>19100320.100000001</v>
      </c>
      <c r="J9" s="19">
        <f>J10+J31+J62+J84+J106+J154+J172</f>
        <v>16523076.600000001</v>
      </c>
      <c r="K9" s="19">
        <f>K10+K31+K62+K84+K106+K154+K172</f>
        <v>7989838.5999999996</v>
      </c>
      <c r="L9" s="19">
        <f>L10+L31+L62+L84+L106+L154+L172</f>
        <v>4079341.2</v>
      </c>
    </row>
    <row r="10" spans="1:12" ht="243" customHeight="1" x14ac:dyDescent="0.3">
      <c r="A10" s="26" t="s">
        <v>31</v>
      </c>
      <c r="B10" s="39" t="s">
        <v>32</v>
      </c>
      <c r="C10" s="26" t="s">
        <v>29</v>
      </c>
      <c r="D10" s="26" t="s">
        <v>33</v>
      </c>
      <c r="E10" s="26" t="s">
        <v>34</v>
      </c>
      <c r="F10" s="26"/>
      <c r="G10" s="26" t="s">
        <v>30</v>
      </c>
      <c r="H10" s="23" t="s">
        <v>122</v>
      </c>
      <c r="I10" s="20">
        <f>I13+I17+I23</f>
        <v>14112746.500000002</v>
      </c>
      <c r="J10" s="20">
        <f>J13+J17+J23</f>
        <v>11456936.300000001</v>
      </c>
      <c r="K10" s="20">
        <f>K13+K17+K23</f>
        <v>7077925.0999999996</v>
      </c>
      <c r="L10" s="20">
        <f>L13+L17+L23</f>
        <v>1708611.1</v>
      </c>
    </row>
    <row r="11" spans="1:12" ht="42" customHeight="1" x14ac:dyDescent="0.3">
      <c r="A11" s="27"/>
      <c r="B11" s="40"/>
      <c r="C11" s="27"/>
      <c r="D11" s="27"/>
      <c r="E11" s="27"/>
      <c r="F11" s="27"/>
      <c r="G11" s="27"/>
      <c r="H11" s="24"/>
      <c r="I11" s="21"/>
      <c r="J11" s="21"/>
      <c r="K11" s="21"/>
      <c r="L11" s="21"/>
    </row>
    <row r="12" spans="1:12" ht="183" hidden="1" customHeight="1" x14ac:dyDescent="0.3">
      <c r="A12" s="28"/>
      <c r="B12" s="41"/>
      <c r="C12" s="28"/>
      <c r="D12" s="28"/>
      <c r="E12" s="28"/>
      <c r="F12" s="28"/>
      <c r="G12" s="28"/>
      <c r="H12" s="25"/>
      <c r="I12" s="22"/>
      <c r="J12" s="22"/>
      <c r="K12" s="22"/>
      <c r="L12" s="22"/>
    </row>
    <row r="13" spans="1:12" ht="284.25" customHeight="1" x14ac:dyDescent="0.3">
      <c r="A13" s="26" t="s">
        <v>35</v>
      </c>
      <c r="B13" s="39" t="s">
        <v>36</v>
      </c>
      <c r="C13" s="26" t="s">
        <v>29</v>
      </c>
      <c r="D13" s="26" t="s">
        <v>37</v>
      </c>
      <c r="E13" s="26" t="s">
        <v>34</v>
      </c>
      <c r="F13" s="26"/>
      <c r="G13" s="26" t="s">
        <v>30</v>
      </c>
      <c r="H13" s="23" t="s">
        <v>123</v>
      </c>
      <c r="I13" s="20">
        <v>13012902.4</v>
      </c>
      <c r="J13" s="20">
        <v>10357867.199999999</v>
      </c>
      <c r="K13" s="20">
        <v>6571188.5999999996</v>
      </c>
      <c r="L13" s="20">
        <v>684304.7</v>
      </c>
    </row>
    <row r="14" spans="1:12" ht="18" customHeight="1" x14ac:dyDescent="0.3">
      <c r="A14" s="28"/>
      <c r="B14" s="41"/>
      <c r="C14" s="28"/>
      <c r="D14" s="28"/>
      <c r="E14" s="28"/>
      <c r="F14" s="28"/>
      <c r="G14" s="28"/>
      <c r="H14" s="25"/>
      <c r="I14" s="22"/>
      <c r="J14" s="22"/>
      <c r="K14" s="22"/>
      <c r="L14" s="22"/>
    </row>
    <row r="15" spans="1:12" ht="100.5" customHeight="1" x14ac:dyDescent="0.3">
      <c r="A15" s="3"/>
      <c r="B15" s="4" t="s">
        <v>48</v>
      </c>
      <c r="C15" s="31" t="s">
        <v>121</v>
      </c>
      <c r="D15" s="32"/>
      <c r="E15" s="32"/>
      <c r="F15" s="32"/>
      <c r="G15" s="32"/>
      <c r="H15" s="32"/>
      <c r="I15" s="32"/>
      <c r="J15" s="32"/>
      <c r="K15" s="32"/>
      <c r="L15" s="32"/>
    </row>
    <row r="16" spans="1:12" ht="118.5" customHeight="1" x14ac:dyDescent="0.3">
      <c r="A16" s="3"/>
      <c r="B16" s="4" t="s">
        <v>49</v>
      </c>
      <c r="C16" s="32"/>
      <c r="D16" s="32"/>
      <c r="E16" s="32"/>
      <c r="F16" s="32"/>
      <c r="G16" s="32"/>
      <c r="H16" s="32"/>
      <c r="I16" s="32"/>
      <c r="J16" s="32"/>
      <c r="K16" s="32"/>
      <c r="L16" s="32"/>
    </row>
    <row r="17" spans="1:12" ht="409.5" customHeight="1" x14ac:dyDescent="0.3">
      <c r="A17" s="26" t="s">
        <v>38</v>
      </c>
      <c r="B17" s="39" t="s">
        <v>39</v>
      </c>
      <c r="C17" s="26" t="s">
        <v>29</v>
      </c>
      <c r="D17" s="26" t="s">
        <v>37</v>
      </c>
      <c r="E17" s="26" t="s">
        <v>34</v>
      </c>
      <c r="F17" s="26"/>
      <c r="G17" s="26" t="s">
        <v>30</v>
      </c>
      <c r="H17" s="23" t="s">
        <v>124</v>
      </c>
      <c r="I17" s="20">
        <v>46949.3</v>
      </c>
      <c r="J17" s="20">
        <v>46949.3</v>
      </c>
      <c r="K17" s="20">
        <v>7000</v>
      </c>
      <c r="L17" s="20">
        <v>44595.3</v>
      </c>
    </row>
    <row r="18" spans="1:12" ht="248.25" customHeight="1" x14ac:dyDescent="0.3">
      <c r="A18" s="27"/>
      <c r="B18" s="40"/>
      <c r="C18" s="27"/>
      <c r="D18" s="27"/>
      <c r="E18" s="27"/>
      <c r="F18" s="27"/>
      <c r="G18" s="27"/>
      <c r="H18" s="24"/>
      <c r="I18" s="21"/>
      <c r="J18" s="21"/>
      <c r="K18" s="21"/>
      <c r="L18" s="21"/>
    </row>
    <row r="19" spans="1:12" ht="42" customHeight="1" x14ac:dyDescent="0.3">
      <c r="A19" s="27"/>
      <c r="B19" s="40"/>
      <c r="C19" s="27"/>
      <c r="D19" s="27"/>
      <c r="E19" s="27"/>
      <c r="F19" s="27"/>
      <c r="G19" s="27"/>
      <c r="H19" s="24"/>
      <c r="I19" s="21"/>
      <c r="J19" s="21"/>
      <c r="K19" s="21"/>
      <c r="L19" s="21"/>
    </row>
    <row r="20" spans="1:12" ht="191.25" hidden="1" customHeight="1" x14ac:dyDescent="0.3">
      <c r="A20" s="28"/>
      <c r="B20" s="41"/>
      <c r="C20" s="28"/>
      <c r="D20" s="28"/>
      <c r="E20" s="28"/>
      <c r="F20" s="28"/>
      <c r="G20" s="28"/>
      <c r="H20" s="25"/>
      <c r="I20" s="22"/>
      <c r="J20" s="22"/>
      <c r="K20" s="22"/>
      <c r="L20" s="22"/>
    </row>
    <row r="21" spans="1:12" ht="100.5" customHeight="1" x14ac:dyDescent="0.3">
      <c r="A21" s="3"/>
      <c r="B21" s="4" t="s">
        <v>48</v>
      </c>
      <c r="C21" s="31" t="s">
        <v>121</v>
      </c>
      <c r="D21" s="32"/>
      <c r="E21" s="32"/>
      <c r="F21" s="32"/>
      <c r="G21" s="32"/>
      <c r="H21" s="32"/>
      <c r="I21" s="32"/>
      <c r="J21" s="32"/>
      <c r="K21" s="32"/>
      <c r="L21" s="32"/>
    </row>
    <row r="22" spans="1:12" ht="118.5" customHeight="1" x14ac:dyDescent="0.3">
      <c r="A22" s="3"/>
      <c r="B22" s="4" t="s">
        <v>49</v>
      </c>
      <c r="C22" s="32"/>
      <c r="D22" s="32"/>
      <c r="E22" s="32"/>
      <c r="F22" s="32"/>
      <c r="G22" s="32"/>
      <c r="H22" s="32"/>
      <c r="I22" s="32"/>
      <c r="J22" s="32"/>
      <c r="K22" s="32"/>
      <c r="L22" s="32"/>
    </row>
    <row r="23" spans="1:12" ht="409.5" customHeight="1" x14ac:dyDescent="0.3">
      <c r="A23" s="26" t="s">
        <v>40</v>
      </c>
      <c r="B23" s="39" t="s">
        <v>41</v>
      </c>
      <c r="C23" s="26" t="s">
        <v>29</v>
      </c>
      <c r="D23" s="26" t="s">
        <v>42</v>
      </c>
      <c r="E23" s="26" t="s">
        <v>34</v>
      </c>
      <c r="F23" s="26"/>
      <c r="G23" s="26" t="s">
        <v>30</v>
      </c>
      <c r="H23" s="23" t="s">
        <v>125</v>
      </c>
      <c r="I23" s="20">
        <v>1052894.8</v>
      </c>
      <c r="J23" s="20">
        <v>1052119.8</v>
      </c>
      <c r="K23" s="20">
        <v>499736.5</v>
      </c>
      <c r="L23" s="20">
        <v>979711.1</v>
      </c>
    </row>
    <row r="24" spans="1:12" ht="328.5" customHeight="1" x14ac:dyDescent="0.3">
      <c r="A24" s="27"/>
      <c r="B24" s="40"/>
      <c r="C24" s="27"/>
      <c r="D24" s="27"/>
      <c r="E24" s="27"/>
      <c r="F24" s="27"/>
      <c r="G24" s="27"/>
      <c r="H24" s="24"/>
      <c r="I24" s="21"/>
      <c r="J24" s="21"/>
      <c r="K24" s="21"/>
      <c r="L24" s="21"/>
    </row>
    <row r="25" spans="1:12" ht="21" customHeight="1" x14ac:dyDescent="0.3">
      <c r="A25" s="27"/>
      <c r="B25" s="40"/>
      <c r="C25" s="27"/>
      <c r="D25" s="27"/>
      <c r="E25" s="27"/>
      <c r="F25" s="27"/>
      <c r="G25" s="27"/>
      <c r="H25" s="24"/>
      <c r="I25" s="21"/>
      <c r="J25" s="21"/>
      <c r="K25" s="21"/>
      <c r="L25" s="21"/>
    </row>
    <row r="26" spans="1:12" ht="9.75" customHeight="1" x14ac:dyDescent="0.3">
      <c r="A26" s="27"/>
      <c r="B26" s="40"/>
      <c r="C26" s="27"/>
      <c r="D26" s="27"/>
      <c r="E26" s="27"/>
      <c r="F26" s="27"/>
      <c r="G26" s="27"/>
      <c r="H26" s="24"/>
      <c r="I26" s="21"/>
      <c r="J26" s="21"/>
      <c r="K26" s="21"/>
      <c r="L26" s="21"/>
    </row>
    <row r="27" spans="1:12" ht="12.75" hidden="1" customHeight="1" x14ac:dyDescent="0.3">
      <c r="A27" s="27"/>
      <c r="B27" s="40"/>
      <c r="C27" s="27"/>
      <c r="D27" s="27"/>
      <c r="E27" s="27"/>
      <c r="F27" s="27"/>
      <c r="G27" s="27"/>
      <c r="H27" s="24"/>
      <c r="I27" s="21"/>
      <c r="J27" s="21"/>
      <c r="K27" s="21"/>
      <c r="L27" s="21"/>
    </row>
    <row r="28" spans="1:12" ht="38.25" customHeight="1" x14ac:dyDescent="0.3">
      <c r="A28" s="28"/>
      <c r="B28" s="41"/>
      <c r="C28" s="28"/>
      <c r="D28" s="28"/>
      <c r="E28" s="28"/>
      <c r="F28" s="28"/>
      <c r="G28" s="28"/>
      <c r="H28" s="25"/>
      <c r="I28" s="22"/>
      <c r="J28" s="22"/>
      <c r="K28" s="22"/>
      <c r="L28" s="22"/>
    </row>
    <row r="29" spans="1:12" ht="100.5" customHeight="1" x14ac:dyDescent="0.3">
      <c r="A29" s="3"/>
      <c r="B29" s="4" t="s">
        <v>48</v>
      </c>
      <c r="C29" s="31" t="s">
        <v>121</v>
      </c>
      <c r="D29" s="32"/>
      <c r="E29" s="32"/>
      <c r="F29" s="32"/>
      <c r="G29" s="32"/>
      <c r="H29" s="32"/>
      <c r="I29" s="32"/>
      <c r="J29" s="32"/>
      <c r="K29" s="32"/>
      <c r="L29" s="32"/>
    </row>
    <row r="30" spans="1:12" ht="118.5" customHeight="1" x14ac:dyDescent="0.3">
      <c r="A30" s="3"/>
      <c r="B30" s="4" t="s">
        <v>49</v>
      </c>
      <c r="C30" s="32"/>
      <c r="D30" s="32"/>
      <c r="E30" s="32"/>
      <c r="F30" s="32"/>
      <c r="G30" s="32"/>
      <c r="H30" s="32"/>
      <c r="I30" s="32"/>
      <c r="J30" s="32"/>
      <c r="K30" s="32"/>
      <c r="L30" s="32"/>
    </row>
    <row r="31" spans="1:12" ht="409.6" customHeight="1" x14ac:dyDescent="0.3">
      <c r="A31" s="26" t="s">
        <v>43</v>
      </c>
      <c r="B31" s="39" t="s">
        <v>44</v>
      </c>
      <c r="C31" s="26" t="s">
        <v>29</v>
      </c>
      <c r="D31" s="26" t="s">
        <v>33</v>
      </c>
      <c r="E31" s="26" t="s">
        <v>34</v>
      </c>
      <c r="F31" s="26"/>
      <c r="G31" s="26" t="s">
        <v>30</v>
      </c>
      <c r="H31" s="23" t="s">
        <v>126</v>
      </c>
      <c r="I31" s="20">
        <f>I39+I43+I49+I56</f>
        <v>2805068.4</v>
      </c>
      <c r="J31" s="20">
        <f t="shared" ref="J31:L31" si="0">J39+J43+J49+J56</f>
        <v>2820458.3</v>
      </c>
      <c r="K31" s="20">
        <f t="shared" si="0"/>
        <v>151995.20000000001</v>
      </c>
      <c r="L31" s="20">
        <f t="shared" si="0"/>
        <v>870951</v>
      </c>
    </row>
    <row r="32" spans="1:12" ht="409.5" customHeight="1" x14ac:dyDescent="0.3">
      <c r="A32" s="27"/>
      <c r="B32" s="40"/>
      <c r="C32" s="27"/>
      <c r="D32" s="27"/>
      <c r="E32" s="27"/>
      <c r="F32" s="27"/>
      <c r="G32" s="27"/>
      <c r="H32" s="24"/>
      <c r="I32" s="21"/>
      <c r="J32" s="21"/>
      <c r="K32" s="21"/>
      <c r="L32" s="21"/>
    </row>
    <row r="33" spans="1:12" ht="400.5" customHeight="1" x14ac:dyDescent="0.3">
      <c r="A33" s="27"/>
      <c r="B33" s="40"/>
      <c r="C33" s="27"/>
      <c r="D33" s="27"/>
      <c r="E33" s="27"/>
      <c r="F33" s="27"/>
      <c r="G33" s="27"/>
      <c r="H33" s="24"/>
      <c r="I33" s="21"/>
      <c r="J33" s="21"/>
      <c r="K33" s="21"/>
      <c r="L33" s="21"/>
    </row>
    <row r="34" spans="1:12" ht="99.75" customHeight="1" x14ac:dyDescent="0.3">
      <c r="A34" s="27"/>
      <c r="B34" s="40"/>
      <c r="C34" s="27"/>
      <c r="D34" s="27"/>
      <c r="E34" s="27"/>
      <c r="F34" s="27"/>
      <c r="G34" s="27"/>
      <c r="H34" s="24"/>
      <c r="I34" s="21"/>
      <c r="J34" s="21"/>
      <c r="K34" s="21"/>
      <c r="L34" s="21"/>
    </row>
    <row r="35" spans="1:12" ht="24" customHeight="1" x14ac:dyDescent="0.3">
      <c r="A35" s="27"/>
      <c r="B35" s="40"/>
      <c r="C35" s="27"/>
      <c r="D35" s="27"/>
      <c r="E35" s="27"/>
      <c r="F35" s="27"/>
      <c r="G35" s="27"/>
      <c r="H35" s="24"/>
      <c r="I35" s="21"/>
      <c r="J35" s="21"/>
      <c r="K35" s="21"/>
      <c r="L35" s="21"/>
    </row>
    <row r="36" spans="1:12" ht="39.75" customHeight="1" x14ac:dyDescent="0.3">
      <c r="A36" s="27"/>
      <c r="B36" s="40"/>
      <c r="C36" s="27"/>
      <c r="D36" s="27"/>
      <c r="E36" s="27"/>
      <c r="F36" s="27"/>
      <c r="G36" s="27"/>
      <c r="H36" s="24"/>
      <c r="I36" s="21"/>
      <c r="J36" s="21"/>
      <c r="K36" s="21"/>
      <c r="L36" s="21"/>
    </row>
    <row r="37" spans="1:12" ht="39.75" customHeight="1" x14ac:dyDescent="0.3">
      <c r="A37" s="27"/>
      <c r="B37" s="40"/>
      <c r="C37" s="27"/>
      <c r="D37" s="27"/>
      <c r="E37" s="27"/>
      <c r="F37" s="27"/>
      <c r="G37" s="27"/>
      <c r="H37" s="24"/>
      <c r="I37" s="21"/>
      <c r="J37" s="21"/>
      <c r="K37" s="21"/>
      <c r="L37" s="21"/>
    </row>
    <row r="38" spans="1:12" ht="81.75" customHeight="1" x14ac:dyDescent="0.3">
      <c r="A38" s="28"/>
      <c r="B38" s="41"/>
      <c r="C38" s="28"/>
      <c r="D38" s="28"/>
      <c r="E38" s="28"/>
      <c r="F38" s="28"/>
      <c r="G38" s="28"/>
      <c r="H38" s="25"/>
      <c r="I38" s="22"/>
      <c r="J38" s="22"/>
      <c r="K38" s="22"/>
      <c r="L38" s="22"/>
    </row>
    <row r="39" spans="1:12" ht="255.75" customHeight="1" x14ac:dyDescent="0.3">
      <c r="A39" s="26" t="s">
        <v>45</v>
      </c>
      <c r="B39" s="39" t="s">
        <v>46</v>
      </c>
      <c r="C39" s="26" t="s">
        <v>29</v>
      </c>
      <c r="D39" s="26" t="s">
        <v>47</v>
      </c>
      <c r="E39" s="26" t="s">
        <v>34</v>
      </c>
      <c r="F39" s="26"/>
      <c r="G39" s="26" t="s">
        <v>30</v>
      </c>
      <c r="H39" s="23" t="s">
        <v>143</v>
      </c>
      <c r="I39" s="20">
        <v>20000</v>
      </c>
      <c r="J39" s="20">
        <v>20000</v>
      </c>
      <c r="K39" s="20">
        <v>0</v>
      </c>
      <c r="L39" s="20">
        <v>18000</v>
      </c>
    </row>
    <row r="40" spans="1:12" ht="31.5" customHeight="1" x14ac:dyDescent="0.3">
      <c r="A40" s="28"/>
      <c r="B40" s="41"/>
      <c r="C40" s="28"/>
      <c r="D40" s="28"/>
      <c r="E40" s="28"/>
      <c r="F40" s="28"/>
      <c r="G40" s="28"/>
      <c r="H40" s="25"/>
      <c r="I40" s="22"/>
      <c r="J40" s="22"/>
      <c r="K40" s="22"/>
      <c r="L40" s="22"/>
    </row>
    <row r="41" spans="1:12" ht="100.5" customHeight="1" x14ac:dyDescent="0.3">
      <c r="A41" s="3"/>
      <c r="B41" s="4" t="s">
        <v>48</v>
      </c>
      <c r="C41" s="31" t="s">
        <v>121</v>
      </c>
      <c r="D41" s="32"/>
      <c r="E41" s="32"/>
      <c r="F41" s="32"/>
      <c r="G41" s="32"/>
      <c r="H41" s="32"/>
      <c r="I41" s="32"/>
      <c r="J41" s="32"/>
      <c r="K41" s="32"/>
      <c r="L41" s="32"/>
    </row>
    <row r="42" spans="1:12" ht="118.5" customHeight="1" x14ac:dyDescent="0.3">
      <c r="A42" s="3"/>
      <c r="B42" s="4" t="s">
        <v>49</v>
      </c>
      <c r="C42" s="32"/>
      <c r="D42" s="32"/>
      <c r="E42" s="32"/>
      <c r="F42" s="32"/>
      <c r="G42" s="32"/>
      <c r="H42" s="32"/>
      <c r="I42" s="32"/>
      <c r="J42" s="32"/>
      <c r="K42" s="32"/>
      <c r="L42" s="32"/>
    </row>
    <row r="43" spans="1:12" ht="396" customHeight="1" x14ac:dyDescent="0.3">
      <c r="A43" s="26" t="s">
        <v>50</v>
      </c>
      <c r="B43" s="39" t="s">
        <v>51</v>
      </c>
      <c r="C43" s="26" t="s">
        <v>29</v>
      </c>
      <c r="D43" s="26" t="s">
        <v>52</v>
      </c>
      <c r="E43" s="26" t="s">
        <v>34</v>
      </c>
      <c r="F43" s="26"/>
      <c r="G43" s="26" t="s">
        <v>30</v>
      </c>
      <c r="H43" s="23" t="s">
        <v>127</v>
      </c>
      <c r="I43" s="20">
        <v>1623237.8</v>
      </c>
      <c r="J43" s="20">
        <v>1638627.7</v>
      </c>
      <c r="K43" s="20">
        <v>79713.899999999994</v>
      </c>
      <c r="L43" s="20">
        <v>375872.6</v>
      </c>
    </row>
    <row r="44" spans="1:12" ht="209.25" customHeight="1" x14ac:dyDescent="0.3">
      <c r="A44" s="27"/>
      <c r="B44" s="40"/>
      <c r="C44" s="27"/>
      <c r="D44" s="27"/>
      <c r="E44" s="27"/>
      <c r="F44" s="27"/>
      <c r="G44" s="27"/>
      <c r="H44" s="24"/>
      <c r="I44" s="21"/>
      <c r="J44" s="21"/>
      <c r="K44" s="21"/>
      <c r="L44" s="21"/>
    </row>
    <row r="45" spans="1:12" ht="409.5" hidden="1" customHeight="1" x14ac:dyDescent="0.3">
      <c r="A45" s="27"/>
      <c r="B45" s="40"/>
      <c r="C45" s="27"/>
      <c r="D45" s="27"/>
      <c r="E45" s="27"/>
      <c r="F45" s="27"/>
      <c r="G45" s="27"/>
      <c r="H45" s="24"/>
      <c r="I45" s="21"/>
      <c r="J45" s="21"/>
      <c r="K45" s="21"/>
      <c r="L45" s="21"/>
    </row>
    <row r="46" spans="1:12" ht="36.75" customHeight="1" x14ac:dyDescent="0.3">
      <c r="A46" s="28"/>
      <c r="B46" s="41"/>
      <c r="C46" s="28"/>
      <c r="D46" s="28"/>
      <c r="E46" s="28"/>
      <c r="F46" s="28"/>
      <c r="G46" s="28"/>
      <c r="H46" s="25"/>
      <c r="I46" s="22"/>
      <c r="J46" s="22"/>
      <c r="K46" s="22"/>
      <c r="L46" s="22"/>
    </row>
    <row r="47" spans="1:12" ht="100.5" customHeight="1" x14ac:dyDescent="0.3">
      <c r="A47" s="3"/>
      <c r="B47" s="4" t="s">
        <v>48</v>
      </c>
      <c r="C47" s="31" t="s">
        <v>121</v>
      </c>
      <c r="D47" s="32"/>
      <c r="E47" s="32"/>
      <c r="F47" s="32"/>
      <c r="G47" s="32"/>
      <c r="H47" s="32"/>
      <c r="I47" s="32"/>
      <c r="J47" s="32"/>
      <c r="K47" s="32"/>
      <c r="L47" s="32"/>
    </row>
    <row r="48" spans="1:12" ht="118.5" customHeight="1" x14ac:dyDescent="0.3">
      <c r="A48" s="3"/>
      <c r="B48" s="4" t="s">
        <v>49</v>
      </c>
      <c r="C48" s="32"/>
      <c r="D48" s="32"/>
      <c r="E48" s="32"/>
      <c r="F48" s="32"/>
      <c r="G48" s="32"/>
      <c r="H48" s="32"/>
      <c r="I48" s="32"/>
      <c r="J48" s="32"/>
      <c r="K48" s="32"/>
      <c r="L48" s="32"/>
    </row>
    <row r="49" spans="1:12" ht="409.6" customHeight="1" x14ac:dyDescent="0.3">
      <c r="A49" s="26" t="s">
        <v>53</v>
      </c>
      <c r="B49" s="39" t="s">
        <v>54</v>
      </c>
      <c r="C49" s="26" t="s">
        <v>29</v>
      </c>
      <c r="D49" s="26" t="s">
        <v>42</v>
      </c>
      <c r="E49" s="26" t="s">
        <v>34</v>
      </c>
      <c r="F49" s="26"/>
      <c r="G49" s="26" t="s">
        <v>30</v>
      </c>
      <c r="H49" s="23" t="s">
        <v>144</v>
      </c>
      <c r="I49" s="20">
        <v>834515.8</v>
      </c>
      <c r="J49" s="20">
        <v>834515.8</v>
      </c>
      <c r="K49" s="20">
        <v>72043.3</v>
      </c>
      <c r="L49" s="20">
        <v>429478.40000000002</v>
      </c>
    </row>
    <row r="50" spans="1:12" ht="409.5" hidden="1" customHeight="1" x14ac:dyDescent="0.3">
      <c r="A50" s="27"/>
      <c r="B50" s="40"/>
      <c r="C50" s="27"/>
      <c r="D50" s="27"/>
      <c r="E50" s="27"/>
      <c r="F50" s="27"/>
      <c r="G50" s="27"/>
      <c r="H50" s="24"/>
      <c r="I50" s="21"/>
      <c r="J50" s="21"/>
      <c r="K50" s="21"/>
      <c r="L50" s="21"/>
    </row>
    <row r="51" spans="1:12" ht="172.5" customHeight="1" x14ac:dyDescent="0.3">
      <c r="A51" s="27"/>
      <c r="B51" s="40"/>
      <c r="C51" s="27"/>
      <c r="D51" s="27"/>
      <c r="E51" s="27"/>
      <c r="F51" s="27"/>
      <c r="G51" s="27"/>
      <c r="H51" s="24"/>
      <c r="I51" s="21"/>
      <c r="J51" s="21"/>
      <c r="K51" s="21"/>
      <c r="L51" s="21"/>
    </row>
    <row r="52" spans="1:12" ht="342.75" customHeight="1" x14ac:dyDescent="0.3">
      <c r="A52" s="27"/>
      <c r="B52" s="40"/>
      <c r="C52" s="27"/>
      <c r="D52" s="27"/>
      <c r="E52" s="27"/>
      <c r="F52" s="27"/>
      <c r="G52" s="27"/>
      <c r="H52" s="24"/>
      <c r="I52" s="21"/>
      <c r="J52" s="21"/>
      <c r="K52" s="21"/>
      <c r="L52" s="21"/>
    </row>
    <row r="53" spans="1:12" ht="36.75" hidden="1" customHeight="1" x14ac:dyDescent="0.3">
      <c r="A53" s="28"/>
      <c r="B53" s="41"/>
      <c r="C53" s="28"/>
      <c r="D53" s="28"/>
      <c r="E53" s="28"/>
      <c r="F53" s="28"/>
      <c r="G53" s="28"/>
      <c r="H53" s="25"/>
      <c r="I53" s="22"/>
      <c r="J53" s="22"/>
      <c r="K53" s="22"/>
      <c r="L53" s="22"/>
    </row>
    <row r="54" spans="1:12" ht="100.5" customHeight="1" x14ac:dyDescent="0.3">
      <c r="A54" s="3"/>
      <c r="B54" s="4" t="s">
        <v>48</v>
      </c>
      <c r="C54" s="31" t="s">
        <v>121</v>
      </c>
      <c r="D54" s="32"/>
      <c r="E54" s="32"/>
      <c r="F54" s="32"/>
      <c r="G54" s="32"/>
      <c r="H54" s="32"/>
      <c r="I54" s="32"/>
      <c r="J54" s="32"/>
      <c r="K54" s="32"/>
      <c r="L54" s="32"/>
    </row>
    <row r="55" spans="1:12" ht="118.5" customHeight="1" x14ac:dyDescent="0.3">
      <c r="A55" s="3"/>
      <c r="B55" s="4" t="s">
        <v>49</v>
      </c>
      <c r="C55" s="32"/>
      <c r="D55" s="32"/>
      <c r="E55" s="32"/>
      <c r="F55" s="32"/>
      <c r="G55" s="32"/>
      <c r="H55" s="32"/>
      <c r="I55" s="32"/>
      <c r="J55" s="32"/>
      <c r="K55" s="32"/>
      <c r="L55" s="32"/>
    </row>
    <row r="56" spans="1:12" ht="409.6" customHeight="1" x14ac:dyDescent="0.3">
      <c r="A56" s="26" t="s">
        <v>55</v>
      </c>
      <c r="B56" s="39" t="s">
        <v>56</v>
      </c>
      <c r="C56" s="26" t="s">
        <v>29</v>
      </c>
      <c r="D56" s="26" t="s">
        <v>42</v>
      </c>
      <c r="E56" s="26" t="s">
        <v>57</v>
      </c>
      <c r="F56" s="26"/>
      <c r="G56" s="26" t="s">
        <v>30</v>
      </c>
      <c r="H56" s="23" t="s">
        <v>128</v>
      </c>
      <c r="I56" s="20">
        <v>327314.8</v>
      </c>
      <c r="J56" s="20">
        <v>327314.8</v>
      </c>
      <c r="K56" s="20">
        <v>238</v>
      </c>
      <c r="L56" s="20">
        <v>47600</v>
      </c>
    </row>
    <row r="57" spans="1:12" ht="125.25" customHeight="1" x14ac:dyDescent="0.3">
      <c r="A57" s="27"/>
      <c r="B57" s="40"/>
      <c r="C57" s="27"/>
      <c r="D57" s="27"/>
      <c r="E57" s="27"/>
      <c r="F57" s="27"/>
      <c r="G57" s="27"/>
      <c r="H57" s="24"/>
      <c r="I57" s="21"/>
      <c r="J57" s="21"/>
      <c r="K57" s="21"/>
      <c r="L57" s="21"/>
    </row>
    <row r="58" spans="1:12" ht="409.5" hidden="1" customHeight="1" x14ac:dyDescent="0.3">
      <c r="A58" s="27"/>
      <c r="B58" s="40"/>
      <c r="C58" s="27"/>
      <c r="D58" s="27"/>
      <c r="E58" s="27"/>
      <c r="F58" s="27"/>
      <c r="G58" s="27"/>
      <c r="H58" s="24"/>
      <c r="I58" s="21"/>
      <c r="J58" s="21"/>
      <c r="K58" s="21"/>
      <c r="L58" s="21"/>
    </row>
    <row r="59" spans="1:12" ht="50.25" customHeight="1" x14ac:dyDescent="0.3">
      <c r="A59" s="28"/>
      <c r="B59" s="41"/>
      <c r="C59" s="28"/>
      <c r="D59" s="28"/>
      <c r="E59" s="28"/>
      <c r="F59" s="28"/>
      <c r="G59" s="28"/>
      <c r="H59" s="25"/>
      <c r="I59" s="22"/>
      <c r="J59" s="22"/>
      <c r="K59" s="22"/>
      <c r="L59" s="22"/>
    </row>
    <row r="60" spans="1:12" ht="100.5" customHeight="1" x14ac:dyDescent="0.3">
      <c r="A60" s="3"/>
      <c r="B60" s="4" t="s">
        <v>48</v>
      </c>
      <c r="C60" s="31" t="s">
        <v>121</v>
      </c>
      <c r="D60" s="32"/>
      <c r="E60" s="32"/>
      <c r="F60" s="32"/>
      <c r="G60" s="32"/>
      <c r="H60" s="32"/>
      <c r="I60" s="32"/>
      <c r="J60" s="32"/>
      <c r="K60" s="32"/>
      <c r="L60" s="32"/>
    </row>
    <row r="61" spans="1:12" ht="118.5" customHeight="1" x14ac:dyDescent="0.3">
      <c r="A61" s="3"/>
      <c r="B61" s="4" t="s">
        <v>49</v>
      </c>
      <c r="C61" s="32"/>
      <c r="D61" s="32"/>
      <c r="E61" s="32"/>
      <c r="F61" s="32"/>
      <c r="G61" s="32"/>
      <c r="H61" s="32"/>
      <c r="I61" s="32"/>
      <c r="J61" s="32"/>
      <c r="K61" s="32"/>
      <c r="L61" s="32"/>
    </row>
    <row r="62" spans="1:12" ht="409.6" customHeight="1" x14ac:dyDescent="0.3">
      <c r="A62" s="26" t="s">
        <v>58</v>
      </c>
      <c r="B62" s="39" t="s">
        <v>59</v>
      </c>
      <c r="C62" s="26" t="s">
        <v>29</v>
      </c>
      <c r="D62" s="26" t="s">
        <v>33</v>
      </c>
      <c r="E62" s="26" t="s">
        <v>60</v>
      </c>
      <c r="F62" s="26"/>
      <c r="G62" s="26" t="s">
        <v>30</v>
      </c>
      <c r="H62" s="23" t="s">
        <v>145</v>
      </c>
      <c r="I62" s="20">
        <f>I68+I72+I76+I81</f>
        <v>393893.7</v>
      </c>
      <c r="J62" s="20">
        <f t="shared" ref="J62:L62" si="1">J68+J72+J76+J81</f>
        <v>393893.7</v>
      </c>
      <c r="K62" s="20">
        <f t="shared" si="1"/>
        <v>174510.1</v>
      </c>
      <c r="L62" s="20">
        <f t="shared" si="1"/>
        <v>293671.59999999998</v>
      </c>
    </row>
    <row r="63" spans="1:12" ht="162" customHeight="1" x14ac:dyDescent="0.3">
      <c r="A63" s="27"/>
      <c r="B63" s="40"/>
      <c r="C63" s="27"/>
      <c r="D63" s="27"/>
      <c r="E63" s="27"/>
      <c r="F63" s="27"/>
      <c r="G63" s="27"/>
      <c r="H63" s="24"/>
      <c r="I63" s="21"/>
      <c r="J63" s="21"/>
      <c r="K63" s="21"/>
      <c r="L63" s="21"/>
    </row>
    <row r="64" spans="1:12" ht="231.75" hidden="1" customHeight="1" x14ac:dyDescent="0.3">
      <c r="A64" s="27"/>
      <c r="B64" s="40"/>
      <c r="C64" s="27"/>
      <c r="D64" s="27"/>
      <c r="E64" s="27"/>
      <c r="F64" s="27"/>
      <c r="G64" s="27"/>
      <c r="H64" s="24"/>
      <c r="I64" s="21"/>
      <c r="J64" s="21"/>
      <c r="K64" s="21"/>
      <c r="L64" s="21"/>
    </row>
    <row r="65" spans="1:12" ht="273.75" hidden="1" customHeight="1" x14ac:dyDescent="0.3">
      <c r="A65" s="27"/>
      <c r="B65" s="40"/>
      <c r="C65" s="27"/>
      <c r="D65" s="27"/>
      <c r="E65" s="27"/>
      <c r="F65" s="27"/>
      <c r="G65" s="27"/>
      <c r="H65" s="24"/>
      <c r="I65" s="21"/>
      <c r="J65" s="21"/>
      <c r="K65" s="21"/>
      <c r="L65" s="21"/>
    </row>
    <row r="66" spans="1:12" ht="9" hidden="1" customHeight="1" x14ac:dyDescent="0.3">
      <c r="A66" s="27"/>
      <c r="B66" s="40"/>
      <c r="C66" s="27"/>
      <c r="D66" s="27"/>
      <c r="E66" s="27"/>
      <c r="F66" s="27"/>
      <c r="G66" s="27"/>
      <c r="H66" s="24"/>
      <c r="I66" s="21"/>
      <c r="J66" s="21"/>
      <c r="K66" s="21"/>
      <c r="L66" s="21"/>
    </row>
    <row r="67" spans="1:12" ht="13.5" customHeight="1" x14ac:dyDescent="0.3">
      <c r="A67" s="28"/>
      <c r="B67" s="41"/>
      <c r="C67" s="28"/>
      <c r="D67" s="28"/>
      <c r="E67" s="28"/>
      <c r="F67" s="28"/>
      <c r="G67" s="28"/>
      <c r="H67" s="25"/>
      <c r="I67" s="22"/>
      <c r="J67" s="22"/>
      <c r="K67" s="22"/>
      <c r="L67" s="22"/>
    </row>
    <row r="68" spans="1:12" ht="177.75" customHeight="1" x14ac:dyDescent="0.3">
      <c r="A68" s="26" t="s">
        <v>61</v>
      </c>
      <c r="B68" s="39" t="s">
        <v>62</v>
      </c>
      <c r="C68" s="26" t="s">
        <v>29</v>
      </c>
      <c r="D68" s="26" t="s">
        <v>63</v>
      </c>
      <c r="E68" s="26" t="s">
        <v>60</v>
      </c>
      <c r="F68" s="26"/>
      <c r="G68" s="26" t="s">
        <v>30</v>
      </c>
      <c r="H68" s="23" t="s">
        <v>146</v>
      </c>
      <c r="I68" s="20">
        <v>7840</v>
      </c>
      <c r="J68" s="20">
        <v>7840</v>
      </c>
      <c r="K68" s="20">
        <v>0</v>
      </c>
      <c r="L68" s="20">
        <v>6340</v>
      </c>
    </row>
    <row r="69" spans="1:12" ht="10.5" customHeight="1" x14ac:dyDescent="0.3">
      <c r="A69" s="28"/>
      <c r="B69" s="41"/>
      <c r="C69" s="28"/>
      <c r="D69" s="28"/>
      <c r="E69" s="28"/>
      <c r="F69" s="28"/>
      <c r="G69" s="28"/>
      <c r="H69" s="25"/>
      <c r="I69" s="22"/>
      <c r="J69" s="22"/>
      <c r="K69" s="22"/>
      <c r="L69" s="22"/>
    </row>
    <row r="70" spans="1:12" ht="100.5" customHeight="1" x14ac:dyDescent="0.3">
      <c r="A70" s="3"/>
      <c r="B70" s="4" t="s">
        <v>48</v>
      </c>
      <c r="C70" s="31" t="s">
        <v>121</v>
      </c>
      <c r="D70" s="32"/>
      <c r="E70" s="32"/>
      <c r="F70" s="32"/>
      <c r="G70" s="32"/>
      <c r="H70" s="32"/>
      <c r="I70" s="32"/>
      <c r="J70" s="32"/>
      <c r="K70" s="32"/>
      <c r="L70" s="32"/>
    </row>
    <row r="71" spans="1:12" ht="118.5" customHeight="1" x14ac:dyDescent="0.3">
      <c r="A71" s="3"/>
      <c r="B71" s="4" t="s">
        <v>49</v>
      </c>
      <c r="C71" s="32"/>
      <c r="D71" s="32"/>
      <c r="E71" s="32"/>
      <c r="F71" s="32"/>
      <c r="G71" s="32"/>
      <c r="H71" s="32"/>
      <c r="I71" s="32"/>
      <c r="J71" s="32"/>
      <c r="K71" s="32"/>
      <c r="L71" s="32"/>
    </row>
    <row r="72" spans="1:12" ht="194.25" customHeight="1" x14ac:dyDescent="0.3">
      <c r="A72" s="26" t="s">
        <v>64</v>
      </c>
      <c r="B72" s="39" t="s">
        <v>65</v>
      </c>
      <c r="C72" s="26" t="s">
        <v>29</v>
      </c>
      <c r="D72" s="26" t="s">
        <v>42</v>
      </c>
      <c r="E72" s="26" t="s">
        <v>60</v>
      </c>
      <c r="F72" s="26"/>
      <c r="G72" s="26" t="s">
        <v>30</v>
      </c>
      <c r="H72" s="23" t="s">
        <v>129</v>
      </c>
      <c r="I72" s="20">
        <v>76434.3</v>
      </c>
      <c r="J72" s="20">
        <v>76434.3</v>
      </c>
      <c r="K72" s="20">
        <v>44616.3</v>
      </c>
      <c r="L72" s="20">
        <v>76434.3</v>
      </c>
    </row>
    <row r="73" spans="1:12" ht="13.5" customHeight="1" x14ac:dyDescent="0.3">
      <c r="A73" s="28"/>
      <c r="B73" s="41"/>
      <c r="C73" s="28"/>
      <c r="D73" s="28"/>
      <c r="E73" s="28"/>
      <c r="F73" s="28"/>
      <c r="G73" s="28"/>
      <c r="H73" s="25"/>
      <c r="I73" s="22"/>
      <c r="J73" s="22"/>
      <c r="K73" s="22"/>
      <c r="L73" s="22"/>
    </row>
    <row r="74" spans="1:12" ht="100.5" customHeight="1" x14ac:dyDescent="0.3">
      <c r="A74" s="3"/>
      <c r="B74" s="4" t="s">
        <v>48</v>
      </c>
      <c r="C74" s="31" t="s">
        <v>121</v>
      </c>
      <c r="D74" s="32"/>
      <c r="E74" s="32"/>
      <c r="F74" s="32"/>
      <c r="G74" s="32"/>
      <c r="H74" s="32"/>
      <c r="I74" s="32"/>
      <c r="J74" s="32"/>
      <c r="K74" s="32"/>
      <c r="L74" s="32"/>
    </row>
    <row r="75" spans="1:12" ht="118.5" customHeight="1" x14ac:dyDescent="0.3">
      <c r="A75" s="3"/>
      <c r="B75" s="4" t="s">
        <v>49</v>
      </c>
      <c r="C75" s="32"/>
      <c r="D75" s="32"/>
      <c r="E75" s="32"/>
      <c r="F75" s="32"/>
      <c r="G75" s="32"/>
      <c r="H75" s="32"/>
      <c r="I75" s="32"/>
      <c r="J75" s="32"/>
      <c r="K75" s="32"/>
      <c r="L75" s="32"/>
    </row>
    <row r="76" spans="1:12" ht="409.5" customHeight="1" x14ac:dyDescent="0.3">
      <c r="A76" s="26" t="s">
        <v>66</v>
      </c>
      <c r="B76" s="39" t="s">
        <v>67</v>
      </c>
      <c r="C76" s="26" t="s">
        <v>29</v>
      </c>
      <c r="D76" s="26" t="s">
        <v>42</v>
      </c>
      <c r="E76" s="26" t="s">
        <v>60</v>
      </c>
      <c r="F76" s="26"/>
      <c r="G76" s="26" t="s">
        <v>30</v>
      </c>
      <c r="H76" s="23" t="s">
        <v>147</v>
      </c>
      <c r="I76" s="20">
        <v>111563.3</v>
      </c>
      <c r="J76" s="20">
        <v>111563.3</v>
      </c>
      <c r="K76" s="20">
        <v>61653.5</v>
      </c>
      <c r="L76" s="20">
        <v>99357.3</v>
      </c>
    </row>
    <row r="77" spans="1:12" ht="51" customHeight="1" x14ac:dyDescent="0.3">
      <c r="A77" s="27"/>
      <c r="B77" s="40"/>
      <c r="C77" s="27"/>
      <c r="D77" s="27"/>
      <c r="E77" s="27"/>
      <c r="F77" s="27"/>
      <c r="G77" s="27"/>
      <c r="H77" s="24"/>
      <c r="I77" s="21"/>
      <c r="J77" s="21"/>
      <c r="K77" s="21"/>
      <c r="L77" s="21"/>
    </row>
    <row r="78" spans="1:12" ht="27" customHeight="1" x14ac:dyDescent="0.3">
      <c r="A78" s="28"/>
      <c r="B78" s="41"/>
      <c r="C78" s="28"/>
      <c r="D78" s="28"/>
      <c r="E78" s="28"/>
      <c r="F78" s="28"/>
      <c r="G78" s="28"/>
      <c r="H78" s="25"/>
      <c r="I78" s="22"/>
      <c r="J78" s="22"/>
      <c r="K78" s="22"/>
      <c r="L78" s="22"/>
    </row>
    <row r="79" spans="1:12" ht="100.5" customHeight="1" x14ac:dyDescent="0.3">
      <c r="A79" s="3"/>
      <c r="B79" s="4" t="s">
        <v>48</v>
      </c>
      <c r="C79" s="31" t="s">
        <v>121</v>
      </c>
      <c r="D79" s="32"/>
      <c r="E79" s="32"/>
      <c r="F79" s="32"/>
      <c r="G79" s="32"/>
      <c r="H79" s="32"/>
      <c r="I79" s="32"/>
      <c r="J79" s="32"/>
      <c r="K79" s="32"/>
      <c r="L79" s="32"/>
    </row>
    <row r="80" spans="1:12" ht="118.5" customHeight="1" x14ac:dyDescent="0.3">
      <c r="A80" s="3"/>
      <c r="B80" s="4" t="s">
        <v>49</v>
      </c>
      <c r="C80" s="32"/>
      <c r="D80" s="32"/>
      <c r="E80" s="32"/>
      <c r="F80" s="32"/>
      <c r="G80" s="32"/>
      <c r="H80" s="32"/>
      <c r="I80" s="32"/>
      <c r="J80" s="32"/>
      <c r="K80" s="32"/>
      <c r="L80" s="32"/>
    </row>
    <row r="81" spans="1:12" ht="208.5" customHeight="1" x14ac:dyDescent="0.3">
      <c r="A81" s="3" t="s">
        <v>68</v>
      </c>
      <c r="B81" s="4" t="s">
        <v>69</v>
      </c>
      <c r="C81" s="3" t="s">
        <v>29</v>
      </c>
      <c r="D81" s="3" t="s">
        <v>52</v>
      </c>
      <c r="E81" s="3" t="s">
        <v>60</v>
      </c>
      <c r="F81" s="3"/>
      <c r="G81" s="3" t="s">
        <v>30</v>
      </c>
      <c r="H81" s="9" t="s">
        <v>130</v>
      </c>
      <c r="I81" s="5">
        <v>198056.1</v>
      </c>
      <c r="J81" s="5">
        <v>198056.1</v>
      </c>
      <c r="K81" s="5">
        <v>68240.3</v>
      </c>
      <c r="L81" s="5">
        <v>111540</v>
      </c>
    </row>
    <row r="82" spans="1:12" ht="100.5" customHeight="1" x14ac:dyDescent="0.3">
      <c r="A82" s="3"/>
      <c r="B82" s="4" t="s">
        <v>48</v>
      </c>
      <c r="C82" s="31" t="s">
        <v>121</v>
      </c>
      <c r="D82" s="32"/>
      <c r="E82" s="32"/>
      <c r="F82" s="32"/>
      <c r="G82" s="32"/>
      <c r="H82" s="32"/>
      <c r="I82" s="32"/>
      <c r="J82" s="32"/>
      <c r="K82" s="32"/>
      <c r="L82" s="32"/>
    </row>
    <row r="83" spans="1:12" ht="118.5" customHeight="1" x14ac:dyDescent="0.3">
      <c r="A83" s="3"/>
      <c r="B83" s="4" t="s">
        <v>49</v>
      </c>
      <c r="C83" s="32"/>
      <c r="D83" s="32"/>
      <c r="E83" s="32"/>
      <c r="F83" s="32"/>
      <c r="G83" s="32"/>
      <c r="H83" s="32"/>
      <c r="I83" s="32"/>
      <c r="J83" s="32"/>
      <c r="K83" s="32"/>
      <c r="L83" s="32"/>
    </row>
    <row r="84" spans="1:12" ht="367.5" customHeight="1" x14ac:dyDescent="0.3">
      <c r="A84" s="26" t="s">
        <v>70</v>
      </c>
      <c r="B84" s="39" t="s">
        <v>71</v>
      </c>
      <c r="C84" s="26" t="s">
        <v>29</v>
      </c>
      <c r="D84" s="26" t="s">
        <v>33</v>
      </c>
      <c r="E84" s="26" t="s">
        <v>34</v>
      </c>
      <c r="F84" s="26"/>
      <c r="G84" s="26" t="s">
        <v>30</v>
      </c>
      <c r="H84" s="23" t="s">
        <v>138</v>
      </c>
      <c r="I84" s="20">
        <f>I87+I91+I95+I99+I103</f>
        <v>89758.3</v>
      </c>
      <c r="J84" s="20">
        <f t="shared" ref="J84:L84" si="2">J87+J91+J95+J99+J103</f>
        <v>89742</v>
      </c>
      <c r="K84" s="20">
        <f t="shared" si="2"/>
        <v>3146</v>
      </c>
      <c r="L84" s="20">
        <f t="shared" si="2"/>
        <v>88003.400000000009</v>
      </c>
    </row>
    <row r="85" spans="1:12" ht="26.25" customHeight="1" x14ac:dyDescent="0.3">
      <c r="A85" s="27"/>
      <c r="B85" s="40"/>
      <c r="C85" s="27"/>
      <c r="D85" s="27"/>
      <c r="E85" s="27"/>
      <c r="F85" s="27"/>
      <c r="G85" s="27"/>
      <c r="H85" s="24"/>
      <c r="I85" s="21"/>
      <c r="J85" s="21"/>
      <c r="K85" s="21"/>
      <c r="L85" s="21"/>
    </row>
    <row r="86" spans="1:12" ht="73.5" hidden="1" customHeight="1" x14ac:dyDescent="0.3">
      <c r="A86" s="28"/>
      <c r="B86" s="41"/>
      <c r="C86" s="28"/>
      <c r="D86" s="28"/>
      <c r="E86" s="28"/>
      <c r="F86" s="28"/>
      <c r="G86" s="28"/>
      <c r="H86" s="25"/>
      <c r="I86" s="22"/>
      <c r="J86" s="22"/>
      <c r="K86" s="22"/>
      <c r="L86" s="22"/>
    </row>
    <row r="87" spans="1:12" ht="204" customHeight="1" x14ac:dyDescent="0.3">
      <c r="A87" s="26" t="s">
        <v>72</v>
      </c>
      <c r="B87" s="39" t="s">
        <v>73</v>
      </c>
      <c r="C87" s="26" t="s">
        <v>29</v>
      </c>
      <c r="D87" s="26" t="s">
        <v>42</v>
      </c>
      <c r="E87" s="26" t="s">
        <v>57</v>
      </c>
      <c r="F87" s="26"/>
      <c r="G87" s="26" t="s">
        <v>30</v>
      </c>
      <c r="H87" s="23" t="s">
        <v>137</v>
      </c>
      <c r="I87" s="20">
        <v>65635.8</v>
      </c>
      <c r="J87" s="20">
        <v>65630</v>
      </c>
      <c r="K87" s="20">
        <v>5.8</v>
      </c>
      <c r="L87" s="20">
        <v>64675.8</v>
      </c>
    </row>
    <row r="88" spans="1:12" ht="23.25" customHeight="1" x14ac:dyDescent="0.3">
      <c r="A88" s="28"/>
      <c r="B88" s="41"/>
      <c r="C88" s="28"/>
      <c r="D88" s="28"/>
      <c r="E88" s="28"/>
      <c r="F88" s="28"/>
      <c r="G88" s="28"/>
      <c r="H88" s="25"/>
      <c r="I88" s="22"/>
      <c r="J88" s="22"/>
      <c r="K88" s="22"/>
      <c r="L88" s="22"/>
    </row>
    <row r="89" spans="1:12" ht="100.5" customHeight="1" x14ac:dyDescent="0.3">
      <c r="A89" s="3"/>
      <c r="B89" s="4" t="s">
        <v>48</v>
      </c>
      <c r="C89" s="31" t="s">
        <v>121</v>
      </c>
      <c r="D89" s="32"/>
      <c r="E89" s="32"/>
      <c r="F89" s="32"/>
      <c r="G89" s="32"/>
      <c r="H89" s="32"/>
      <c r="I89" s="32"/>
      <c r="J89" s="32"/>
      <c r="K89" s="32"/>
      <c r="L89" s="32"/>
    </row>
    <row r="90" spans="1:12" ht="118.5" customHeight="1" x14ac:dyDescent="0.3">
      <c r="A90" s="3"/>
      <c r="B90" s="4" t="s">
        <v>49</v>
      </c>
      <c r="C90" s="32"/>
      <c r="D90" s="32"/>
      <c r="E90" s="32"/>
      <c r="F90" s="32"/>
      <c r="G90" s="32"/>
      <c r="H90" s="32"/>
      <c r="I90" s="32"/>
      <c r="J90" s="32"/>
      <c r="K90" s="32"/>
      <c r="L90" s="32"/>
    </row>
    <row r="91" spans="1:12" ht="153" customHeight="1" x14ac:dyDescent="0.3">
      <c r="A91" s="26" t="s">
        <v>74</v>
      </c>
      <c r="B91" s="39" t="s">
        <v>75</v>
      </c>
      <c r="C91" s="26" t="s">
        <v>29</v>
      </c>
      <c r="D91" s="26" t="s">
        <v>42</v>
      </c>
      <c r="E91" s="26" t="s">
        <v>34</v>
      </c>
      <c r="F91" s="26"/>
      <c r="G91" s="26" t="s">
        <v>30</v>
      </c>
      <c r="H91" s="23" t="s">
        <v>139</v>
      </c>
      <c r="I91" s="20">
        <v>9249.9</v>
      </c>
      <c r="J91" s="20">
        <v>10000</v>
      </c>
      <c r="K91" s="20">
        <v>3129.7</v>
      </c>
      <c r="L91" s="20">
        <v>9205</v>
      </c>
    </row>
    <row r="92" spans="1:12" ht="17.25" customHeight="1" x14ac:dyDescent="0.3">
      <c r="A92" s="28"/>
      <c r="B92" s="41"/>
      <c r="C92" s="28"/>
      <c r="D92" s="28"/>
      <c r="E92" s="28"/>
      <c r="F92" s="28"/>
      <c r="G92" s="28"/>
      <c r="H92" s="25"/>
      <c r="I92" s="22"/>
      <c r="J92" s="22"/>
      <c r="K92" s="22"/>
      <c r="L92" s="22"/>
    </row>
    <row r="93" spans="1:12" ht="100.5" customHeight="1" x14ac:dyDescent="0.3">
      <c r="A93" s="3"/>
      <c r="B93" s="4" t="s">
        <v>48</v>
      </c>
      <c r="C93" s="31" t="s">
        <v>121</v>
      </c>
      <c r="D93" s="32"/>
      <c r="E93" s="32"/>
      <c r="F93" s="32"/>
      <c r="G93" s="32"/>
      <c r="H93" s="32"/>
      <c r="I93" s="32"/>
      <c r="J93" s="32"/>
      <c r="K93" s="32"/>
      <c r="L93" s="32"/>
    </row>
    <row r="94" spans="1:12" ht="118.5" customHeight="1" x14ac:dyDescent="0.3">
      <c r="A94" s="3"/>
      <c r="B94" s="4" t="s">
        <v>49</v>
      </c>
      <c r="C94" s="32"/>
      <c r="D94" s="32"/>
      <c r="E94" s="32"/>
      <c r="F94" s="32"/>
      <c r="G94" s="32"/>
      <c r="H94" s="32"/>
      <c r="I94" s="32"/>
      <c r="J94" s="32"/>
      <c r="K94" s="32"/>
      <c r="L94" s="32"/>
    </row>
    <row r="95" spans="1:12" s="16" customFormat="1" ht="196.5" customHeight="1" x14ac:dyDescent="0.3">
      <c r="A95" s="50" t="s">
        <v>131</v>
      </c>
      <c r="B95" s="48" t="s">
        <v>132</v>
      </c>
      <c r="C95" s="56" t="s">
        <v>29</v>
      </c>
      <c r="D95" s="56" t="s">
        <v>52</v>
      </c>
      <c r="E95" s="58">
        <v>44196</v>
      </c>
      <c r="F95" s="56"/>
      <c r="G95" s="56" t="s">
        <v>30</v>
      </c>
      <c r="H95" s="52" t="s">
        <v>133</v>
      </c>
      <c r="I95" s="54">
        <v>750.1</v>
      </c>
      <c r="J95" s="54">
        <v>0</v>
      </c>
      <c r="K95" s="54">
        <v>0</v>
      </c>
      <c r="L95" s="54">
        <v>0.1</v>
      </c>
    </row>
    <row r="96" spans="1:12" s="16" customFormat="1" ht="11.25" customHeight="1" x14ac:dyDescent="0.3">
      <c r="A96" s="51"/>
      <c r="B96" s="49"/>
      <c r="C96" s="57"/>
      <c r="D96" s="57"/>
      <c r="E96" s="59"/>
      <c r="F96" s="57"/>
      <c r="G96" s="57"/>
      <c r="H96" s="53"/>
      <c r="I96" s="55"/>
      <c r="J96" s="55"/>
      <c r="K96" s="55"/>
      <c r="L96" s="55"/>
    </row>
    <row r="97" spans="1:12" ht="100.5" customHeight="1" x14ac:dyDescent="0.3">
      <c r="A97" s="7"/>
      <c r="B97" s="8" t="s">
        <v>48</v>
      </c>
      <c r="C97" s="31" t="s">
        <v>121</v>
      </c>
      <c r="D97" s="32"/>
      <c r="E97" s="32"/>
      <c r="F97" s="32"/>
      <c r="G97" s="32"/>
      <c r="H97" s="32"/>
      <c r="I97" s="32"/>
      <c r="J97" s="32"/>
      <c r="K97" s="32"/>
      <c r="L97" s="32"/>
    </row>
    <row r="98" spans="1:12" ht="118.5" customHeight="1" x14ac:dyDescent="0.3">
      <c r="A98" s="7"/>
      <c r="B98" s="8" t="s">
        <v>49</v>
      </c>
      <c r="C98" s="32"/>
      <c r="D98" s="32"/>
      <c r="E98" s="32"/>
      <c r="F98" s="32"/>
      <c r="G98" s="32"/>
      <c r="H98" s="32"/>
      <c r="I98" s="32"/>
      <c r="J98" s="32"/>
      <c r="K98" s="32"/>
      <c r="L98" s="32"/>
    </row>
    <row r="99" spans="1:12" ht="236.25" customHeight="1" x14ac:dyDescent="0.3">
      <c r="A99" s="26" t="s">
        <v>76</v>
      </c>
      <c r="B99" s="39" t="s">
        <v>77</v>
      </c>
      <c r="C99" s="26" t="s">
        <v>29</v>
      </c>
      <c r="D99" s="26" t="s">
        <v>78</v>
      </c>
      <c r="E99" s="26" t="s">
        <v>57</v>
      </c>
      <c r="F99" s="26"/>
      <c r="G99" s="26" t="s">
        <v>30</v>
      </c>
      <c r="H99" s="23" t="s">
        <v>136</v>
      </c>
      <c r="I99" s="20">
        <v>14112</v>
      </c>
      <c r="J99" s="20">
        <v>14112</v>
      </c>
      <c r="K99" s="20">
        <v>0</v>
      </c>
      <c r="L99" s="20">
        <v>14112</v>
      </c>
    </row>
    <row r="100" spans="1:12" ht="15.75" customHeight="1" x14ac:dyDescent="0.3">
      <c r="A100" s="28"/>
      <c r="B100" s="41"/>
      <c r="C100" s="28"/>
      <c r="D100" s="28"/>
      <c r="E100" s="28"/>
      <c r="F100" s="28"/>
      <c r="G100" s="28"/>
      <c r="H100" s="25"/>
      <c r="I100" s="22"/>
      <c r="J100" s="22"/>
      <c r="K100" s="22"/>
      <c r="L100" s="22"/>
    </row>
    <row r="101" spans="1:12" ht="100.5" customHeight="1" x14ac:dyDescent="0.3">
      <c r="A101" s="3"/>
      <c r="B101" s="4" t="s">
        <v>48</v>
      </c>
      <c r="C101" s="31" t="s">
        <v>121</v>
      </c>
      <c r="D101" s="32"/>
      <c r="E101" s="32"/>
      <c r="F101" s="32"/>
      <c r="G101" s="32"/>
      <c r="H101" s="32"/>
      <c r="I101" s="32"/>
      <c r="J101" s="32"/>
      <c r="K101" s="32"/>
      <c r="L101" s="32"/>
    </row>
    <row r="102" spans="1:12" ht="118.5" customHeight="1" x14ac:dyDescent="0.3">
      <c r="A102" s="3"/>
      <c r="B102" s="4" t="s">
        <v>49</v>
      </c>
      <c r="C102" s="32"/>
      <c r="D102" s="32"/>
      <c r="E102" s="32"/>
      <c r="F102" s="32"/>
      <c r="G102" s="32"/>
      <c r="H102" s="32"/>
      <c r="I102" s="32"/>
      <c r="J102" s="32"/>
      <c r="K102" s="32"/>
      <c r="L102" s="32"/>
    </row>
    <row r="103" spans="1:12" s="16" customFormat="1" ht="207" customHeight="1" x14ac:dyDescent="0.3">
      <c r="A103" s="10" t="s">
        <v>134</v>
      </c>
      <c r="B103" s="11" t="s">
        <v>135</v>
      </c>
      <c r="C103" s="12" t="s">
        <v>29</v>
      </c>
      <c r="D103" s="12" t="s">
        <v>52</v>
      </c>
      <c r="E103" s="13">
        <v>44196</v>
      </c>
      <c r="F103" s="12"/>
      <c r="G103" s="12" t="s">
        <v>30</v>
      </c>
      <c r="H103" s="14" t="s">
        <v>133</v>
      </c>
      <c r="I103" s="15">
        <v>10.5</v>
      </c>
      <c r="J103" s="15">
        <v>0</v>
      </c>
      <c r="K103" s="15">
        <v>10.5</v>
      </c>
      <c r="L103" s="15">
        <v>10.5</v>
      </c>
    </row>
    <row r="104" spans="1:12" s="16" customFormat="1" ht="105.75" customHeight="1" x14ac:dyDescent="0.3">
      <c r="A104" s="12"/>
      <c r="B104" s="11" t="s">
        <v>48</v>
      </c>
      <c r="C104" s="60"/>
      <c r="D104" s="60"/>
      <c r="E104" s="60"/>
      <c r="F104" s="60"/>
      <c r="G104" s="60"/>
      <c r="H104" s="60"/>
      <c r="I104" s="60"/>
      <c r="J104" s="60"/>
      <c r="K104" s="60"/>
      <c r="L104" s="60"/>
    </row>
    <row r="105" spans="1:12" s="16" customFormat="1" ht="126.75" customHeight="1" x14ac:dyDescent="0.3">
      <c r="A105" s="12"/>
      <c r="B105" s="11" t="s">
        <v>49</v>
      </c>
      <c r="C105" s="61"/>
      <c r="D105" s="61"/>
      <c r="E105" s="61"/>
      <c r="F105" s="61"/>
      <c r="G105" s="61"/>
      <c r="H105" s="61"/>
      <c r="I105" s="61"/>
      <c r="J105" s="61"/>
      <c r="K105" s="61"/>
      <c r="L105" s="61"/>
    </row>
    <row r="106" spans="1:12" ht="396.75" customHeight="1" x14ac:dyDescent="0.3">
      <c r="A106" s="26" t="s">
        <v>79</v>
      </c>
      <c r="B106" s="39" t="s">
        <v>80</v>
      </c>
      <c r="C106" s="26" t="s">
        <v>29</v>
      </c>
      <c r="D106" s="26" t="s">
        <v>33</v>
      </c>
      <c r="E106" s="26" t="s">
        <v>34</v>
      </c>
      <c r="F106" s="26"/>
      <c r="G106" s="26" t="s">
        <v>30</v>
      </c>
      <c r="H106" s="23" t="s">
        <v>154</v>
      </c>
      <c r="I106" s="20">
        <f>I118+I125+I129+I137+I144+I150</f>
        <v>619489.19999999995</v>
      </c>
      <c r="J106" s="20">
        <f>J118+J125+J129+J137+J144+J150</f>
        <v>619489.20000000007</v>
      </c>
      <c r="K106" s="20">
        <f>K118+K125+K129+K137+K144+K150</f>
        <v>222453.50000000003</v>
      </c>
      <c r="L106" s="20">
        <f>L118+L125+L129+L137+L144+L150</f>
        <v>296642.7</v>
      </c>
    </row>
    <row r="107" spans="1:12" ht="409.5" customHeight="1" x14ac:dyDescent="0.3">
      <c r="A107" s="27"/>
      <c r="B107" s="40"/>
      <c r="C107" s="27"/>
      <c r="D107" s="27"/>
      <c r="E107" s="27"/>
      <c r="F107" s="27"/>
      <c r="G107" s="27"/>
      <c r="H107" s="24"/>
      <c r="I107" s="21"/>
      <c r="J107" s="21"/>
      <c r="K107" s="21"/>
      <c r="L107" s="21"/>
    </row>
    <row r="108" spans="1:12" ht="409.5" customHeight="1" x14ac:dyDescent="0.3">
      <c r="A108" s="27"/>
      <c r="B108" s="40"/>
      <c r="C108" s="27"/>
      <c r="D108" s="27"/>
      <c r="E108" s="27"/>
      <c r="F108" s="27"/>
      <c r="G108" s="27"/>
      <c r="H108" s="24"/>
      <c r="I108" s="21"/>
      <c r="J108" s="21"/>
      <c r="K108" s="21"/>
      <c r="L108" s="21"/>
    </row>
    <row r="109" spans="1:12" ht="398.25" customHeight="1" x14ac:dyDescent="0.3">
      <c r="A109" s="27"/>
      <c r="B109" s="40"/>
      <c r="C109" s="27"/>
      <c r="D109" s="27"/>
      <c r="E109" s="27"/>
      <c r="F109" s="27"/>
      <c r="G109" s="27"/>
      <c r="H109" s="24"/>
      <c r="I109" s="21"/>
      <c r="J109" s="21"/>
      <c r="K109" s="21"/>
      <c r="L109" s="21"/>
    </row>
    <row r="110" spans="1:12" ht="403.5" customHeight="1" x14ac:dyDescent="0.3">
      <c r="A110" s="27"/>
      <c r="B110" s="40"/>
      <c r="C110" s="27"/>
      <c r="D110" s="27"/>
      <c r="E110" s="27"/>
      <c r="F110" s="27"/>
      <c r="G110" s="27"/>
      <c r="H110" s="24"/>
      <c r="I110" s="21"/>
      <c r="J110" s="21"/>
      <c r="K110" s="21"/>
      <c r="L110" s="21"/>
    </row>
    <row r="111" spans="1:12" ht="28.5" customHeight="1" x14ac:dyDescent="0.3">
      <c r="A111" s="27"/>
      <c r="B111" s="40"/>
      <c r="C111" s="27"/>
      <c r="D111" s="27"/>
      <c r="E111" s="27"/>
      <c r="F111" s="27"/>
      <c r="G111" s="27"/>
      <c r="H111" s="24"/>
      <c r="I111" s="21"/>
      <c r="J111" s="21"/>
      <c r="K111" s="21"/>
      <c r="L111" s="21"/>
    </row>
    <row r="112" spans="1:12" ht="39.75" customHeight="1" x14ac:dyDescent="0.3">
      <c r="A112" s="27"/>
      <c r="B112" s="40"/>
      <c r="C112" s="27"/>
      <c r="D112" s="27"/>
      <c r="E112" s="27"/>
      <c r="F112" s="27"/>
      <c r="G112" s="27"/>
      <c r="H112" s="24"/>
      <c r="I112" s="21"/>
      <c r="J112" s="21"/>
      <c r="K112" s="21"/>
      <c r="L112" s="21"/>
    </row>
    <row r="113" spans="1:12" ht="8.25" customHeight="1" x14ac:dyDescent="0.3">
      <c r="A113" s="27"/>
      <c r="B113" s="40"/>
      <c r="C113" s="27"/>
      <c r="D113" s="27"/>
      <c r="E113" s="27"/>
      <c r="F113" s="27"/>
      <c r="G113" s="27"/>
      <c r="H113" s="24"/>
      <c r="I113" s="21"/>
      <c r="J113" s="21"/>
      <c r="K113" s="21"/>
      <c r="L113" s="21"/>
    </row>
    <row r="114" spans="1:12" ht="35.25" customHeight="1" x14ac:dyDescent="0.3">
      <c r="A114" s="27"/>
      <c r="B114" s="40"/>
      <c r="C114" s="27"/>
      <c r="D114" s="27"/>
      <c r="E114" s="27"/>
      <c r="F114" s="27"/>
      <c r="G114" s="27"/>
      <c r="H114" s="24"/>
      <c r="I114" s="21"/>
      <c r="J114" s="21"/>
      <c r="K114" s="21"/>
      <c r="L114" s="21"/>
    </row>
    <row r="115" spans="1:12" ht="24.75" hidden="1" customHeight="1" x14ac:dyDescent="0.3">
      <c r="A115" s="27"/>
      <c r="B115" s="40"/>
      <c r="C115" s="27"/>
      <c r="D115" s="27"/>
      <c r="E115" s="27"/>
      <c r="F115" s="27"/>
      <c r="G115" s="27"/>
      <c r="H115" s="24"/>
      <c r="I115" s="21"/>
      <c r="J115" s="21"/>
      <c r="K115" s="21"/>
      <c r="L115" s="21"/>
    </row>
    <row r="116" spans="1:12" ht="12" customHeight="1" x14ac:dyDescent="0.3">
      <c r="A116" s="27"/>
      <c r="B116" s="40"/>
      <c r="C116" s="27"/>
      <c r="D116" s="27"/>
      <c r="E116" s="27"/>
      <c r="F116" s="27"/>
      <c r="G116" s="27"/>
      <c r="H116" s="24"/>
      <c r="I116" s="21"/>
      <c r="J116" s="21"/>
      <c r="K116" s="21"/>
      <c r="L116" s="21"/>
    </row>
    <row r="117" spans="1:12" ht="9" hidden="1" customHeight="1" x14ac:dyDescent="0.3">
      <c r="A117" s="28"/>
      <c r="B117" s="41"/>
      <c r="C117" s="17"/>
      <c r="D117" s="17"/>
      <c r="E117" s="28"/>
      <c r="F117" s="28"/>
      <c r="G117" s="28"/>
      <c r="H117" s="25"/>
      <c r="I117" s="22"/>
      <c r="J117" s="22"/>
      <c r="K117" s="22"/>
      <c r="L117" s="22"/>
    </row>
    <row r="118" spans="1:12" ht="371.25" customHeight="1" x14ac:dyDescent="0.3">
      <c r="A118" s="26" t="s">
        <v>81</v>
      </c>
      <c r="B118" s="39" t="s">
        <v>82</v>
      </c>
      <c r="C118" s="26" t="s">
        <v>29</v>
      </c>
      <c r="D118" s="26" t="s">
        <v>83</v>
      </c>
      <c r="E118" s="26" t="s">
        <v>84</v>
      </c>
      <c r="F118" s="26"/>
      <c r="G118" s="26" t="s">
        <v>30</v>
      </c>
      <c r="H118" s="23" t="s">
        <v>153</v>
      </c>
      <c r="I118" s="20">
        <v>180406.1</v>
      </c>
      <c r="J118" s="20">
        <v>182365.3</v>
      </c>
      <c r="K118" s="20">
        <v>115644.3</v>
      </c>
      <c r="L118" s="29">
        <v>109649.92</v>
      </c>
    </row>
    <row r="119" spans="1:12" ht="309.75" customHeight="1" x14ac:dyDescent="0.3">
      <c r="A119" s="27"/>
      <c r="B119" s="40"/>
      <c r="C119" s="27"/>
      <c r="D119" s="27"/>
      <c r="E119" s="27"/>
      <c r="F119" s="27"/>
      <c r="G119" s="27"/>
      <c r="H119" s="24"/>
      <c r="I119" s="21"/>
      <c r="J119" s="21"/>
      <c r="K119" s="21"/>
      <c r="L119" s="29"/>
    </row>
    <row r="120" spans="1:12" ht="30.75" customHeight="1" x14ac:dyDescent="0.3">
      <c r="A120" s="27"/>
      <c r="B120" s="40"/>
      <c r="C120" s="27"/>
      <c r="D120" s="27"/>
      <c r="E120" s="27"/>
      <c r="F120" s="27"/>
      <c r="G120" s="27"/>
      <c r="H120" s="24"/>
      <c r="I120" s="21"/>
      <c r="J120" s="21"/>
      <c r="K120" s="21"/>
      <c r="L120" s="29"/>
    </row>
    <row r="121" spans="1:12" ht="40.5" customHeight="1" x14ac:dyDescent="0.3">
      <c r="A121" s="27"/>
      <c r="B121" s="40"/>
      <c r="C121" s="27"/>
      <c r="D121" s="27"/>
      <c r="E121" s="27"/>
      <c r="F121" s="27"/>
      <c r="G121" s="27"/>
      <c r="H121" s="24"/>
      <c r="I121" s="21"/>
      <c r="J121" s="21"/>
      <c r="K121" s="21"/>
      <c r="L121" s="29"/>
    </row>
    <row r="122" spans="1:12" ht="75.75" customHeight="1" x14ac:dyDescent="0.3">
      <c r="A122" s="28"/>
      <c r="B122" s="41"/>
      <c r="C122" s="28"/>
      <c r="D122" s="28"/>
      <c r="E122" s="28"/>
      <c r="F122" s="28"/>
      <c r="G122" s="28"/>
      <c r="H122" s="25"/>
      <c r="I122" s="22"/>
      <c r="J122" s="22"/>
      <c r="K122" s="22"/>
      <c r="L122" s="29"/>
    </row>
    <row r="123" spans="1:12" ht="100.5" customHeight="1" x14ac:dyDescent="0.3">
      <c r="A123" s="3"/>
      <c r="B123" s="4" t="s">
        <v>48</v>
      </c>
      <c r="C123" s="31" t="s">
        <v>121</v>
      </c>
      <c r="D123" s="32"/>
      <c r="E123" s="32"/>
      <c r="F123" s="32"/>
      <c r="G123" s="32"/>
      <c r="H123" s="32"/>
      <c r="I123" s="32"/>
      <c r="J123" s="32"/>
      <c r="K123" s="32"/>
      <c r="L123" s="32"/>
    </row>
    <row r="124" spans="1:12" ht="118.5" customHeight="1" x14ac:dyDescent="0.3">
      <c r="A124" s="3"/>
      <c r="B124" s="4" t="s">
        <v>49</v>
      </c>
      <c r="C124" s="32"/>
      <c r="D124" s="32"/>
      <c r="E124" s="32"/>
      <c r="F124" s="32"/>
      <c r="G124" s="32"/>
      <c r="H124" s="32"/>
      <c r="I124" s="32"/>
      <c r="J124" s="32"/>
      <c r="K124" s="32"/>
      <c r="L124" s="32"/>
    </row>
    <row r="125" spans="1:12" ht="96" customHeight="1" x14ac:dyDescent="0.3">
      <c r="A125" s="30" t="s">
        <v>85</v>
      </c>
      <c r="B125" s="32" t="s">
        <v>86</v>
      </c>
      <c r="C125" s="30" t="s">
        <v>29</v>
      </c>
      <c r="D125" s="30" t="s">
        <v>83</v>
      </c>
      <c r="E125" s="30" t="s">
        <v>34</v>
      </c>
      <c r="F125" s="30"/>
      <c r="G125" s="30" t="s">
        <v>30</v>
      </c>
      <c r="H125" s="23" t="s">
        <v>152</v>
      </c>
      <c r="I125" s="29">
        <v>2980</v>
      </c>
      <c r="J125" s="29">
        <v>5015.1000000000004</v>
      </c>
      <c r="K125" s="29">
        <v>908.78</v>
      </c>
      <c r="L125" s="29">
        <v>908.78</v>
      </c>
    </row>
    <row r="126" spans="1:12" ht="135" customHeight="1" x14ac:dyDescent="0.3">
      <c r="A126" s="30"/>
      <c r="B126" s="32"/>
      <c r="C126" s="30"/>
      <c r="D126" s="30"/>
      <c r="E126" s="30"/>
      <c r="F126" s="30"/>
      <c r="G126" s="30"/>
      <c r="H126" s="25"/>
      <c r="I126" s="29"/>
      <c r="J126" s="29"/>
      <c r="K126" s="29"/>
      <c r="L126" s="29"/>
    </row>
    <row r="127" spans="1:12" ht="100.5" customHeight="1" x14ac:dyDescent="0.3">
      <c r="A127" s="3"/>
      <c r="B127" s="4" t="s">
        <v>48</v>
      </c>
      <c r="C127" s="33" t="s">
        <v>121</v>
      </c>
      <c r="D127" s="34"/>
      <c r="E127" s="34"/>
      <c r="F127" s="34"/>
      <c r="G127" s="34"/>
      <c r="H127" s="34"/>
      <c r="I127" s="34"/>
      <c r="J127" s="34"/>
      <c r="K127" s="34"/>
      <c r="L127" s="35"/>
    </row>
    <row r="128" spans="1:12" ht="118.5" customHeight="1" x14ac:dyDescent="0.3">
      <c r="A128" s="3"/>
      <c r="B128" s="4" t="s">
        <v>49</v>
      </c>
      <c r="C128" s="36"/>
      <c r="D128" s="37"/>
      <c r="E128" s="37"/>
      <c r="F128" s="37"/>
      <c r="G128" s="37"/>
      <c r="H128" s="37"/>
      <c r="I128" s="37"/>
      <c r="J128" s="37"/>
      <c r="K128" s="37"/>
      <c r="L128" s="38"/>
    </row>
    <row r="129" spans="1:12" ht="399" customHeight="1" x14ac:dyDescent="0.3">
      <c r="A129" s="30" t="s">
        <v>87</v>
      </c>
      <c r="B129" s="32" t="s">
        <v>88</v>
      </c>
      <c r="C129" s="30" t="s">
        <v>29</v>
      </c>
      <c r="D129" s="30" t="s">
        <v>83</v>
      </c>
      <c r="E129" s="30" t="s">
        <v>34</v>
      </c>
      <c r="F129" s="30"/>
      <c r="G129" s="30" t="s">
        <v>30</v>
      </c>
      <c r="H129" s="23" t="s">
        <v>151</v>
      </c>
      <c r="I129" s="29">
        <v>183434.2</v>
      </c>
      <c r="J129" s="29">
        <v>185558.9</v>
      </c>
      <c r="K129" s="29">
        <v>99757.82</v>
      </c>
      <c r="L129" s="29">
        <v>119602.74</v>
      </c>
    </row>
    <row r="130" spans="1:12" ht="126.75" customHeight="1" x14ac:dyDescent="0.3">
      <c r="A130" s="30"/>
      <c r="B130" s="32"/>
      <c r="C130" s="30"/>
      <c r="D130" s="30"/>
      <c r="E130" s="30"/>
      <c r="F130" s="30"/>
      <c r="G130" s="30"/>
      <c r="H130" s="24"/>
      <c r="I130" s="29"/>
      <c r="J130" s="29"/>
      <c r="K130" s="29"/>
      <c r="L130" s="29"/>
    </row>
    <row r="131" spans="1:12" ht="409.5" hidden="1" customHeight="1" x14ac:dyDescent="0.3">
      <c r="A131" s="30"/>
      <c r="B131" s="32"/>
      <c r="C131" s="30"/>
      <c r="D131" s="30"/>
      <c r="E131" s="30"/>
      <c r="F131" s="30"/>
      <c r="G131" s="30"/>
      <c r="H131" s="24"/>
      <c r="I131" s="29"/>
      <c r="J131" s="29"/>
      <c r="K131" s="29"/>
      <c r="L131" s="29"/>
    </row>
    <row r="132" spans="1:12" ht="62.25" customHeight="1" x14ac:dyDescent="0.3">
      <c r="A132" s="30"/>
      <c r="B132" s="32"/>
      <c r="C132" s="30"/>
      <c r="D132" s="30"/>
      <c r="E132" s="30"/>
      <c r="F132" s="30"/>
      <c r="G132" s="30"/>
      <c r="H132" s="24"/>
      <c r="I132" s="29"/>
      <c r="J132" s="29"/>
      <c r="K132" s="29"/>
      <c r="L132" s="29"/>
    </row>
    <row r="133" spans="1:12" ht="261" customHeight="1" x14ac:dyDescent="0.3">
      <c r="A133" s="30"/>
      <c r="B133" s="32"/>
      <c r="C133" s="30"/>
      <c r="D133" s="30"/>
      <c r="E133" s="30"/>
      <c r="F133" s="30"/>
      <c r="G133" s="30"/>
      <c r="H133" s="24"/>
      <c r="I133" s="29"/>
      <c r="J133" s="29"/>
      <c r="K133" s="29"/>
      <c r="L133" s="29"/>
    </row>
    <row r="134" spans="1:12" ht="113.25" customHeight="1" x14ac:dyDescent="0.3">
      <c r="A134" s="30"/>
      <c r="B134" s="32"/>
      <c r="C134" s="30"/>
      <c r="D134" s="30"/>
      <c r="E134" s="30"/>
      <c r="F134" s="30"/>
      <c r="G134" s="30"/>
      <c r="H134" s="25"/>
      <c r="I134" s="29"/>
      <c r="J134" s="29"/>
      <c r="K134" s="29"/>
      <c r="L134" s="29"/>
    </row>
    <row r="135" spans="1:12" ht="100.5" customHeight="1" x14ac:dyDescent="0.3">
      <c r="A135" s="3"/>
      <c r="B135" s="4" t="s">
        <v>48</v>
      </c>
      <c r="C135" s="33" t="s">
        <v>121</v>
      </c>
      <c r="D135" s="34"/>
      <c r="E135" s="34"/>
      <c r="F135" s="34"/>
      <c r="G135" s="34"/>
      <c r="H135" s="34"/>
      <c r="I135" s="34"/>
      <c r="J135" s="34"/>
      <c r="K135" s="34"/>
      <c r="L135" s="35"/>
    </row>
    <row r="136" spans="1:12" ht="118.5" customHeight="1" x14ac:dyDescent="0.3">
      <c r="A136" s="3"/>
      <c r="B136" s="4" t="s">
        <v>49</v>
      </c>
      <c r="C136" s="36"/>
      <c r="D136" s="37"/>
      <c r="E136" s="37"/>
      <c r="F136" s="37"/>
      <c r="G136" s="37"/>
      <c r="H136" s="37"/>
      <c r="I136" s="37"/>
      <c r="J136" s="37"/>
      <c r="K136" s="37"/>
      <c r="L136" s="38"/>
    </row>
    <row r="137" spans="1:12" ht="184.5" customHeight="1" x14ac:dyDescent="0.3">
      <c r="A137" s="30" t="s">
        <v>89</v>
      </c>
      <c r="B137" s="32" t="s">
        <v>90</v>
      </c>
      <c r="C137" s="30" t="s">
        <v>29</v>
      </c>
      <c r="D137" s="30" t="s">
        <v>83</v>
      </c>
      <c r="E137" s="30" t="s">
        <v>34</v>
      </c>
      <c r="F137" s="30"/>
      <c r="G137" s="30" t="s">
        <v>30</v>
      </c>
      <c r="H137" s="23" t="s">
        <v>150</v>
      </c>
      <c r="I137" s="29">
        <v>182932.7</v>
      </c>
      <c r="J137" s="29">
        <v>176964</v>
      </c>
      <c r="K137" s="29">
        <v>0</v>
      </c>
      <c r="L137" s="29">
        <v>36506.26</v>
      </c>
    </row>
    <row r="138" spans="1:12" ht="117" customHeight="1" x14ac:dyDescent="0.3">
      <c r="A138" s="30"/>
      <c r="B138" s="32"/>
      <c r="C138" s="30"/>
      <c r="D138" s="30"/>
      <c r="E138" s="30"/>
      <c r="F138" s="30"/>
      <c r="G138" s="30"/>
      <c r="H138" s="24"/>
      <c r="I138" s="29"/>
      <c r="J138" s="29"/>
      <c r="K138" s="29"/>
      <c r="L138" s="29"/>
    </row>
    <row r="139" spans="1:12" ht="165.75" customHeight="1" x14ac:dyDescent="0.3">
      <c r="A139" s="30"/>
      <c r="B139" s="32"/>
      <c r="C139" s="30"/>
      <c r="D139" s="30"/>
      <c r="E139" s="30"/>
      <c r="F139" s="30"/>
      <c r="G139" s="30"/>
      <c r="H139" s="24"/>
      <c r="I139" s="29"/>
      <c r="J139" s="29"/>
      <c r="K139" s="29"/>
      <c r="L139" s="29"/>
    </row>
    <row r="140" spans="1:12" ht="24" customHeight="1" x14ac:dyDescent="0.3">
      <c r="A140" s="30"/>
      <c r="B140" s="32"/>
      <c r="C140" s="30"/>
      <c r="D140" s="30"/>
      <c r="E140" s="30"/>
      <c r="F140" s="30"/>
      <c r="G140" s="30"/>
      <c r="H140" s="24"/>
      <c r="I140" s="29"/>
      <c r="J140" s="29"/>
      <c r="K140" s="29"/>
      <c r="L140" s="29"/>
    </row>
    <row r="141" spans="1:12" ht="10.5" hidden="1" customHeight="1" x14ac:dyDescent="0.3">
      <c r="A141" s="30"/>
      <c r="B141" s="32"/>
      <c r="C141" s="30"/>
      <c r="D141" s="30"/>
      <c r="E141" s="30"/>
      <c r="F141" s="30"/>
      <c r="G141" s="30"/>
      <c r="H141" s="25"/>
      <c r="I141" s="29"/>
      <c r="J141" s="29"/>
      <c r="K141" s="29"/>
      <c r="L141" s="29"/>
    </row>
    <row r="142" spans="1:12" ht="100.5" customHeight="1" x14ac:dyDescent="0.3">
      <c r="A142" s="3"/>
      <c r="B142" s="4" t="s">
        <v>48</v>
      </c>
      <c r="C142" s="33" t="s">
        <v>121</v>
      </c>
      <c r="D142" s="34"/>
      <c r="E142" s="34"/>
      <c r="F142" s="34"/>
      <c r="G142" s="34"/>
      <c r="H142" s="34"/>
      <c r="I142" s="34"/>
      <c r="J142" s="34"/>
      <c r="K142" s="34"/>
      <c r="L142" s="35"/>
    </row>
    <row r="143" spans="1:12" ht="118.5" customHeight="1" x14ac:dyDescent="0.3">
      <c r="A143" s="3"/>
      <c r="B143" s="4" t="s">
        <v>49</v>
      </c>
      <c r="C143" s="36"/>
      <c r="D143" s="37"/>
      <c r="E143" s="37"/>
      <c r="F143" s="37"/>
      <c r="G143" s="37"/>
      <c r="H143" s="37"/>
      <c r="I143" s="37"/>
      <c r="J143" s="37"/>
      <c r="K143" s="37"/>
      <c r="L143" s="38"/>
    </row>
    <row r="144" spans="1:12" ht="409.6" customHeight="1" x14ac:dyDescent="0.3">
      <c r="A144" s="30" t="s">
        <v>91</v>
      </c>
      <c r="B144" s="32" t="s">
        <v>92</v>
      </c>
      <c r="C144" s="30" t="s">
        <v>29</v>
      </c>
      <c r="D144" s="30" t="s">
        <v>47</v>
      </c>
      <c r="E144" s="30" t="s">
        <v>93</v>
      </c>
      <c r="F144" s="30"/>
      <c r="G144" s="30" t="s">
        <v>30</v>
      </c>
      <c r="H144" s="23" t="s">
        <v>149</v>
      </c>
      <c r="I144" s="29">
        <v>65968.7</v>
      </c>
      <c r="J144" s="29">
        <v>65818.399999999994</v>
      </c>
      <c r="K144" s="29">
        <v>2444.1</v>
      </c>
      <c r="L144" s="29">
        <v>26276.5</v>
      </c>
    </row>
    <row r="145" spans="1:12" ht="139.5" customHeight="1" x14ac:dyDescent="0.3">
      <c r="A145" s="30"/>
      <c r="B145" s="32"/>
      <c r="C145" s="30"/>
      <c r="D145" s="30"/>
      <c r="E145" s="30"/>
      <c r="F145" s="30"/>
      <c r="G145" s="30"/>
      <c r="H145" s="24"/>
      <c r="I145" s="29"/>
      <c r="J145" s="29"/>
      <c r="K145" s="29"/>
      <c r="L145" s="29"/>
    </row>
    <row r="146" spans="1:12" ht="66" customHeight="1" x14ac:dyDescent="0.3">
      <c r="A146" s="30"/>
      <c r="B146" s="32"/>
      <c r="C146" s="30"/>
      <c r="D146" s="30"/>
      <c r="E146" s="30"/>
      <c r="F146" s="30"/>
      <c r="G146" s="30"/>
      <c r="H146" s="24"/>
      <c r="I146" s="29"/>
      <c r="J146" s="29"/>
      <c r="K146" s="29"/>
      <c r="L146" s="29"/>
    </row>
    <row r="147" spans="1:12" ht="45.75" customHeight="1" x14ac:dyDescent="0.3">
      <c r="A147" s="30"/>
      <c r="B147" s="32"/>
      <c r="C147" s="30"/>
      <c r="D147" s="30"/>
      <c r="E147" s="30"/>
      <c r="F147" s="30"/>
      <c r="G147" s="30"/>
      <c r="H147" s="25"/>
      <c r="I147" s="29"/>
      <c r="J147" s="29"/>
      <c r="K147" s="29"/>
      <c r="L147" s="29"/>
    </row>
    <row r="148" spans="1:12" ht="100.5" customHeight="1" x14ac:dyDescent="0.3">
      <c r="A148" s="3"/>
      <c r="B148" s="4" t="s">
        <v>48</v>
      </c>
      <c r="C148" s="33" t="s">
        <v>121</v>
      </c>
      <c r="D148" s="34"/>
      <c r="E148" s="34"/>
      <c r="F148" s="34"/>
      <c r="G148" s="34"/>
      <c r="H148" s="34"/>
      <c r="I148" s="34"/>
      <c r="J148" s="34"/>
      <c r="K148" s="34"/>
      <c r="L148" s="35"/>
    </row>
    <row r="149" spans="1:12" ht="118.5" customHeight="1" x14ac:dyDescent="0.3">
      <c r="A149" s="3"/>
      <c r="B149" s="4" t="s">
        <v>49</v>
      </c>
      <c r="C149" s="36"/>
      <c r="D149" s="37"/>
      <c r="E149" s="37"/>
      <c r="F149" s="37"/>
      <c r="G149" s="37"/>
      <c r="H149" s="37"/>
      <c r="I149" s="37"/>
      <c r="J149" s="37"/>
      <c r="K149" s="37"/>
      <c r="L149" s="38"/>
    </row>
    <row r="150" spans="1:12" ht="132.75" customHeight="1" x14ac:dyDescent="0.3">
      <c r="A150" s="30" t="s">
        <v>94</v>
      </c>
      <c r="B150" s="32" t="s">
        <v>95</v>
      </c>
      <c r="C150" s="30" t="s">
        <v>29</v>
      </c>
      <c r="D150" s="30" t="s">
        <v>96</v>
      </c>
      <c r="E150" s="30" t="s">
        <v>97</v>
      </c>
      <c r="F150" s="30"/>
      <c r="G150" s="30" t="s">
        <v>30</v>
      </c>
      <c r="H150" s="42" t="s">
        <v>148</v>
      </c>
      <c r="I150" s="29">
        <v>3767.5</v>
      </c>
      <c r="J150" s="29">
        <v>3767.5</v>
      </c>
      <c r="K150" s="29">
        <v>3698.5</v>
      </c>
      <c r="L150" s="29">
        <v>3698.5</v>
      </c>
    </row>
    <row r="151" spans="1:12" ht="62.25" customHeight="1" x14ac:dyDescent="0.3">
      <c r="A151" s="30"/>
      <c r="B151" s="32"/>
      <c r="C151" s="30"/>
      <c r="D151" s="30"/>
      <c r="E151" s="30"/>
      <c r="F151" s="30"/>
      <c r="G151" s="30"/>
      <c r="H151" s="42"/>
      <c r="I151" s="29"/>
      <c r="J151" s="29"/>
      <c r="K151" s="29"/>
      <c r="L151" s="29"/>
    </row>
    <row r="152" spans="1:12" ht="100.5" customHeight="1" x14ac:dyDescent="0.3">
      <c r="A152" s="3"/>
      <c r="B152" s="4" t="s">
        <v>48</v>
      </c>
      <c r="C152" s="33" t="s">
        <v>121</v>
      </c>
      <c r="D152" s="34"/>
      <c r="E152" s="34"/>
      <c r="F152" s="34"/>
      <c r="G152" s="34"/>
      <c r="H152" s="34"/>
      <c r="I152" s="34"/>
      <c r="J152" s="34"/>
      <c r="K152" s="34"/>
      <c r="L152" s="35"/>
    </row>
    <row r="153" spans="1:12" ht="118.5" customHeight="1" x14ac:dyDescent="0.3">
      <c r="A153" s="3"/>
      <c r="B153" s="4" t="s">
        <v>49</v>
      </c>
      <c r="C153" s="36"/>
      <c r="D153" s="37"/>
      <c r="E153" s="37"/>
      <c r="F153" s="37"/>
      <c r="G153" s="37"/>
      <c r="H153" s="37"/>
      <c r="I153" s="37"/>
      <c r="J153" s="37"/>
      <c r="K153" s="37"/>
      <c r="L153" s="38"/>
    </row>
    <row r="154" spans="1:12" ht="409.5" customHeight="1" x14ac:dyDescent="0.3">
      <c r="A154" s="26" t="s">
        <v>98</v>
      </c>
      <c r="B154" s="39" t="s">
        <v>99</v>
      </c>
      <c r="C154" s="26" t="s">
        <v>29</v>
      </c>
      <c r="D154" s="26" t="s">
        <v>33</v>
      </c>
      <c r="E154" s="26" t="s">
        <v>34</v>
      </c>
      <c r="F154" s="26"/>
      <c r="G154" s="26" t="s">
        <v>30</v>
      </c>
      <c r="H154" s="23" t="s">
        <v>140</v>
      </c>
      <c r="I154" s="20">
        <f>I160+I167</f>
        <v>324452.7</v>
      </c>
      <c r="J154" s="20">
        <f t="shared" ref="J154:L154" si="3">J160+J167</f>
        <v>309062.80000000005</v>
      </c>
      <c r="K154" s="20">
        <f t="shared" si="3"/>
        <v>144169.80000000002</v>
      </c>
      <c r="L154" s="20">
        <f t="shared" si="3"/>
        <v>91969.600000000006</v>
      </c>
    </row>
    <row r="155" spans="1:12" ht="61.5" customHeight="1" x14ac:dyDescent="0.3">
      <c r="A155" s="27"/>
      <c r="B155" s="40"/>
      <c r="C155" s="27"/>
      <c r="D155" s="27"/>
      <c r="E155" s="27"/>
      <c r="F155" s="27"/>
      <c r="G155" s="27"/>
      <c r="H155" s="24"/>
      <c r="I155" s="21"/>
      <c r="J155" s="21"/>
      <c r="K155" s="21"/>
      <c r="L155" s="21"/>
    </row>
    <row r="156" spans="1:12" ht="30" customHeight="1" x14ac:dyDescent="0.3">
      <c r="A156" s="27"/>
      <c r="B156" s="40"/>
      <c r="C156" s="27"/>
      <c r="D156" s="27"/>
      <c r="E156" s="27"/>
      <c r="F156" s="27"/>
      <c r="G156" s="27"/>
      <c r="H156" s="24"/>
      <c r="I156" s="21"/>
      <c r="J156" s="21"/>
      <c r="K156" s="21"/>
      <c r="L156" s="21"/>
    </row>
    <row r="157" spans="1:12" ht="60" customHeight="1" x14ac:dyDescent="0.3">
      <c r="A157" s="27"/>
      <c r="B157" s="40"/>
      <c r="C157" s="27"/>
      <c r="D157" s="27"/>
      <c r="E157" s="27"/>
      <c r="F157" s="27"/>
      <c r="G157" s="27"/>
      <c r="H157" s="24"/>
      <c r="I157" s="21"/>
      <c r="J157" s="21"/>
      <c r="K157" s="21"/>
      <c r="L157" s="21"/>
    </row>
    <row r="158" spans="1:12" ht="129" customHeight="1" x14ac:dyDescent="0.3">
      <c r="A158" s="27"/>
      <c r="B158" s="40"/>
      <c r="C158" s="27"/>
      <c r="D158" s="27"/>
      <c r="E158" s="27"/>
      <c r="F158" s="27"/>
      <c r="G158" s="27"/>
      <c r="H158" s="24"/>
      <c r="I158" s="21"/>
      <c r="J158" s="21"/>
      <c r="K158" s="21"/>
      <c r="L158" s="21"/>
    </row>
    <row r="159" spans="1:12" ht="118.5" customHeight="1" x14ac:dyDescent="0.3">
      <c r="A159" s="28"/>
      <c r="B159" s="41"/>
      <c r="C159" s="28"/>
      <c r="D159" s="28"/>
      <c r="E159" s="28"/>
      <c r="F159" s="28"/>
      <c r="G159" s="28"/>
      <c r="H159" s="25"/>
      <c r="I159" s="22"/>
      <c r="J159" s="22"/>
      <c r="K159" s="22"/>
      <c r="L159" s="22"/>
    </row>
    <row r="160" spans="1:12" ht="409.6" customHeight="1" x14ac:dyDescent="0.3">
      <c r="A160" s="30" t="s">
        <v>100</v>
      </c>
      <c r="B160" s="32" t="s">
        <v>101</v>
      </c>
      <c r="C160" s="30" t="s">
        <v>29</v>
      </c>
      <c r="D160" s="30" t="s">
        <v>102</v>
      </c>
      <c r="E160" s="30" t="s">
        <v>103</v>
      </c>
      <c r="F160" s="30"/>
      <c r="G160" s="30" t="s">
        <v>30</v>
      </c>
      <c r="H160" s="23" t="s">
        <v>141</v>
      </c>
      <c r="I160" s="29">
        <v>287417.5</v>
      </c>
      <c r="J160" s="29">
        <v>286820.40000000002</v>
      </c>
      <c r="K160" s="29">
        <v>134533.48000000001</v>
      </c>
      <c r="L160" s="29">
        <v>79713.100000000006</v>
      </c>
    </row>
    <row r="161" spans="1:12" ht="187.5" customHeight="1" x14ac:dyDescent="0.3">
      <c r="A161" s="30"/>
      <c r="B161" s="32"/>
      <c r="C161" s="30"/>
      <c r="D161" s="30"/>
      <c r="E161" s="30"/>
      <c r="F161" s="30"/>
      <c r="G161" s="30"/>
      <c r="H161" s="24"/>
      <c r="I161" s="29"/>
      <c r="J161" s="29"/>
      <c r="K161" s="29"/>
      <c r="L161" s="29"/>
    </row>
    <row r="162" spans="1:12" ht="409.5" hidden="1" customHeight="1" x14ac:dyDescent="0.3">
      <c r="A162" s="30"/>
      <c r="B162" s="32"/>
      <c r="C162" s="30"/>
      <c r="D162" s="30"/>
      <c r="E162" s="30"/>
      <c r="F162" s="30"/>
      <c r="G162" s="30"/>
      <c r="H162" s="24"/>
      <c r="I162" s="29"/>
      <c r="J162" s="29"/>
      <c r="K162" s="29"/>
      <c r="L162" s="29"/>
    </row>
    <row r="163" spans="1:12" ht="157.5" customHeight="1" x14ac:dyDescent="0.3">
      <c r="A163" s="30"/>
      <c r="B163" s="32"/>
      <c r="C163" s="30"/>
      <c r="D163" s="30"/>
      <c r="E163" s="30"/>
      <c r="F163" s="30"/>
      <c r="G163" s="30"/>
      <c r="H163" s="24"/>
      <c r="I163" s="29"/>
      <c r="J163" s="29"/>
      <c r="K163" s="29"/>
      <c r="L163" s="29"/>
    </row>
    <row r="164" spans="1:12" ht="54.75" customHeight="1" x14ac:dyDescent="0.3">
      <c r="A164" s="30"/>
      <c r="B164" s="32"/>
      <c r="C164" s="30"/>
      <c r="D164" s="30"/>
      <c r="E164" s="30"/>
      <c r="F164" s="30"/>
      <c r="G164" s="30"/>
      <c r="H164" s="25"/>
      <c r="I164" s="29"/>
      <c r="J164" s="29"/>
      <c r="K164" s="29"/>
      <c r="L164" s="29"/>
    </row>
    <row r="165" spans="1:12" ht="100.5" customHeight="1" x14ac:dyDescent="0.3">
      <c r="A165" s="3"/>
      <c r="B165" s="4" t="s">
        <v>48</v>
      </c>
      <c r="C165" s="33" t="s">
        <v>121</v>
      </c>
      <c r="D165" s="34"/>
      <c r="E165" s="34"/>
      <c r="F165" s="34"/>
      <c r="G165" s="34"/>
      <c r="H165" s="34"/>
      <c r="I165" s="34"/>
      <c r="J165" s="34"/>
      <c r="K165" s="34"/>
      <c r="L165" s="35"/>
    </row>
    <row r="166" spans="1:12" ht="118.5" customHeight="1" x14ac:dyDescent="0.3">
      <c r="A166" s="3"/>
      <c r="B166" s="4" t="s">
        <v>49</v>
      </c>
      <c r="C166" s="36"/>
      <c r="D166" s="37"/>
      <c r="E166" s="37"/>
      <c r="F166" s="37"/>
      <c r="G166" s="37"/>
      <c r="H166" s="37"/>
      <c r="I166" s="37"/>
      <c r="J166" s="37"/>
      <c r="K166" s="37"/>
      <c r="L166" s="38"/>
    </row>
    <row r="167" spans="1:12" ht="325.5" customHeight="1" x14ac:dyDescent="0.3">
      <c r="A167" s="30" t="s">
        <v>104</v>
      </c>
      <c r="B167" s="32" t="s">
        <v>105</v>
      </c>
      <c r="C167" s="30" t="s">
        <v>29</v>
      </c>
      <c r="D167" s="30" t="s">
        <v>102</v>
      </c>
      <c r="E167" s="30" t="s">
        <v>34</v>
      </c>
      <c r="F167" s="30"/>
      <c r="G167" s="30" t="s">
        <v>30</v>
      </c>
      <c r="H167" s="42" t="s">
        <v>142</v>
      </c>
      <c r="I167" s="29">
        <v>37035.199999999997</v>
      </c>
      <c r="J167" s="29">
        <v>22242.400000000001</v>
      </c>
      <c r="K167" s="29">
        <v>9636.32</v>
      </c>
      <c r="L167" s="29">
        <v>12256.5</v>
      </c>
    </row>
    <row r="168" spans="1:12" ht="409.5" hidden="1" customHeight="1" x14ac:dyDescent="0.3">
      <c r="A168" s="30"/>
      <c r="B168" s="32"/>
      <c r="C168" s="30"/>
      <c r="D168" s="30"/>
      <c r="E168" s="30"/>
      <c r="F168" s="30"/>
      <c r="G168" s="30"/>
      <c r="H168" s="42"/>
      <c r="I168" s="29"/>
      <c r="J168" s="29"/>
      <c r="K168" s="29"/>
      <c r="L168" s="29"/>
    </row>
    <row r="169" spans="1:12" ht="36" customHeight="1" x14ac:dyDescent="0.3">
      <c r="A169" s="30"/>
      <c r="B169" s="32"/>
      <c r="C169" s="30"/>
      <c r="D169" s="30"/>
      <c r="E169" s="30"/>
      <c r="F169" s="30"/>
      <c r="G169" s="30"/>
      <c r="H169" s="42"/>
      <c r="I169" s="29"/>
      <c r="J169" s="29"/>
      <c r="K169" s="29"/>
      <c r="L169" s="29"/>
    </row>
    <row r="170" spans="1:12" ht="100.5" customHeight="1" x14ac:dyDescent="0.3">
      <c r="A170" s="3"/>
      <c r="B170" s="4" t="s">
        <v>48</v>
      </c>
      <c r="C170" s="33" t="s">
        <v>121</v>
      </c>
      <c r="D170" s="34"/>
      <c r="E170" s="34"/>
      <c r="F170" s="34"/>
      <c r="G170" s="34"/>
      <c r="H170" s="34"/>
      <c r="I170" s="34"/>
      <c r="J170" s="34"/>
      <c r="K170" s="34"/>
      <c r="L170" s="35"/>
    </row>
    <row r="171" spans="1:12" ht="118.5" customHeight="1" x14ac:dyDescent="0.3">
      <c r="A171" s="3"/>
      <c r="B171" s="4" t="s">
        <v>49</v>
      </c>
      <c r="C171" s="36"/>
      <c r="D171" s="37"/>
      <c r="E171" s="37"/>
      <c r="F171" s="37"/>
      <c r="G171" s="37"/>
      <c r="H171" s="37"/>
      <c r="I171" s="37"/>
      <c r="J171" s="37"/>
      <c r="K171" s="37"/>
      <c r="L171" s="38"/>
    </row>
    <row r="172" spans="1:12" ht="409.5" customHeight="1" x14ac:dyDescent="0.3">
      <c r="A172" s="26" t="s">
        <v>106</v>
      </c>
      <c r="B172" s="39" t="s">
        <v>107</v>
      </c>
      <c r="C172" s="26" t="s">
        <v>29</v>
      </c>
      <c r="D172" s="26" t="s">
        <v>33</v>
      </c>
      <c r="E172" s="26" t="s">
        <v>57</v>
      </c>
      <c r="F172" s="26"/>
      <c r="G172" s="26" t="s">
        <v>30</v>
      </c>
      <c r="H172" s="23" t="s">
        <v>160</v>
      </c>
      <c r="I172" s="20">
        <f>I176+I179+I183+I187+I190</f>
        <v>754911.3</v>
      </c>
      <c r="J172" s="20">
        <f t="shared" ref="J172:L172" si="4">J176+J179+J183+J187+J190</f>
        <v>833494.3</v>
      </c>
      <c r="K172" s="20">
        <f t="shared" si="4"/>
        <v>215638.9</v>
      </c>
      <c r="L172" s="20">
        <f t="shared" si="4"/>
        <v>729491.8</v>
      </c>
    </row>
    <row r="173" spans="1:12" ht="64.5" customHeight="1" x14ac:dyDescent="0.3">
      <c r="A173" s="27"/>
      <c r="B173" s="40"/>
      <c r="C173" s="27"/>
      <c r="D173" s="27"/>
      <c r="E173" s="27"/>
      <c r="F173" s="27"/>
      <c r="G173" s="27"/>
      <c r="H173" s="24"/>
      <c r="I173" s="21"/>
      <c r="J173" s="21"/>
      <c r="K173" s="21"/>
      <c r="L173" s="21"/>
    </row>
    <row r="174" spans="1:12" ht="75" customHeight="1" x14ac:dyDescent="0.3">
      <c r="A174" s="27"/>
      <c r="B174" s="40"/>
      <c r="C174" s="27"/>
      <c r="D174" s="27"/>
      <c r="E174" s="27"/>
      <c r="F174" s="27"/>
      <c r="G174" s="27"/>
      <c r="H174" s="24"/>
      <c r="I174" s="21"/>
      <c r="J174" s="21"/>
      <c r="K174" s="21"/>
      <c r="L174" s="21"/>
    </row>
    <row r="175" spans="1:12" ht="90.75" customHeight="1" x14ac:dyDescent="0.3">
      <c r="A175" s="28"/>
      <c r="B175" s="41"/>
      <c r="C175" s="28"/>
      <c r="D175" s="28"/>
      <c r="E175" s="28"/>
      <c r="F175" s="28"/>
      <c r="G175" s="28"/>
      <c r="H175" s="25"/>
      <c r="I175" s="22"/>
      <c r="J175" s="22"/>
      <c r="K175" s="22"/>
      <c r="L175" s="22"/>
    </row>
    <row r="176" spans="1:12" ht="153" customHeight="1" x14ac:dyDescent="0.3">
      <c r="A176" s="3" t="s">
        <v>108</v>
      </c>
      <c r="B176" s="4" t="s">
        <v>109</v>
      </c>
      <c r="C176" s="3" t="s">
        <v>29</v>
      </c>
      <c r="D176" s="3" t="s">
        <v>110</v>
      </c>
      <c r="E176" s="3" t="s">
        <v>93</v>
      </c>
      <c r="F176" s="3"/>
      <c r="G176" s="3" t="s">
        <v>30</v>
      </c>
      <c r="H176" s="18" t="s">
        <v>159</v>
      </c>
      <c r="I176" s="5">
        <v>57730.5</v>
      </c>
      <c r="J176" s="5">
        <v>63740</v>
      </c>
      <c r="K176" s="5">
        <v>6077.5</v>
      </c>
      <c r="L176" s="5">
        <v>28468</v>
      </c>
    </row>
    <row r="177" spans="1:12" ht="100.5" customHeight="1" x14ac:dyDescent="0.3">
      <c r="A177" s="3"/>
      <c r="B177" s="4" t="s">
        <v>48</v>
      </c>
      <c r="C177" s="33" t="s">
        <v>121</v>
      </c>
      <c r="D177" s="34"/>
      <c r="E177" s="34"/>
      <c r="F177" s="34"/>
      <c r="G177" s="34"/>
      <c r="H177" s="34"/>
      <c r="I177" s="34"/>
      <c r="J177" s="34"/>
      <c r="K177" s="34"/>
      <c r="L177" s="35"/>
    </row>
    <row r="178" spans="1:12" ht="118.5" customHeight="1" x14ac:dyDescent="0.3">
      <c r="A178" s="3"/>
      <c r="B178" s="4" t="s">
        <v>49</v>
      </c>
      <c r="C178" s="36"/>
      <c r="D178" s="37"/>
      <c r="E178" s="37"/>
      <c r="F178" s="37"/>
      <c r="G178" s="37"/>
      <c r="H178" s="37"/>
      <c r="I178" s="37"/>
      <c r="J178" s="37"/>
      <c r="K178" s="37"/>
      <c r="L178" s="38"/>
    </row>
    <row r="179" spans="1:12" ht="137.25" customHeight="1" x14ac:dyDescent="0.3">
      <c r="A179" s="30" t="s">
        <v>111</v>
      </c>
      <c r="B179" s="32" t="s">
        <v>112</v>
      </c>
      <c r="C179" s="30" t="s">
        <v>29</v>
      </c>
      <c r="D179" s="30" t="s">
        <v>42</v>
      </c>
      <c r="E179" s="30" t="s">
        <v>93</v>
      </c>
      <c r="F179" s="30"/>
      <c r="G179" s="30" t="s">
        <v>30</v>
      </c>
      <c r="H179" s="23" t="s">
        <v>158</v>
      </c>
      <c r="I179" s="29">
        <v>531439.44999999995</v>
      </c>
      <c r="J179" s="29">
        <v>586760</v>
      </c>
      <c r="K179" s="29">
        <v>161244.9</v>
      </c>
      <c r="L179" s="29">
        <v>595309.80000000005</v>
      </c>
    </row>
    <row r="180" spans="1:12" ht="91.5" customHeight="1" x14ac:dyDescent="0.3">
      <c r="A180" s="30"/>
      <c r="B180" s="32"/>
      <c r="C180" s="30"/>
      <c r="D180" s="30"/>
      <c r="E180" s="30"/>
      <c r="F180" s="30"/>
      <c r="G180" s="30"/>
      <c r="H180" s="25"/>
      <c r="I180" s="29"/>
      <c r="J180" s="29"/>
      <c r="K180" s="29"/>
      <c r="L180" s="29"/>
    </row>
    <row r="181" spans="1:12" ht="100.5" customHeight="1" x14ac:dyDescent="0.3">
      <c r="A181" s="3"/>
      <c r="B181" s="4" t="s">
        <v>48</v>
      </c>
      <c r="C181" s="33" t="s">
        <v>121</v>
      </c>
      <c r="D181" s="34"/>
      <c r="E181" s="34"/>
      <c r="F181" s="34"/>
      <c r="G181" s="34"/>
      <c r="H181" s="34"/>
      <c r="I181" s="34"/>
      <c r="J181" s="34"/>
      <c r="K181" s="34"/>
      <c r="L181" s="35"/>
    </row>
    <row r="182" spans="1:12" ht="118.5" customHeight="1" x14ac:dyDescent="0.3">
      <c r="A182" s="3"/>
      <c r="B182" s="4" t="s">
        <v>49</v>
      </c>
      <c r="C182" s="36"/>
      <c r="D182" s="37"/>
      <c r="E182" s="37"/>
      <c r="F182" s="37"/>
      <c r="G182" s="37"/>
      <c r="H182" s="37"/>
      <c r="I182" s="37"/>
      <c r="J182" s="37"/>
      <c r="K182" s="37"/>
      <c r="L182" s="38"/>
    </row>
    <row r="183" spans="1:12" ht="147" customHeight="1" x14ac:dyDescent="0.3">
      <c r="A183" s="30" t="s">
        <v>113</v>
      </c>
      <c r="B183" s="32" t="s">
        <v>114</v>
      </c>
      <c r="C183" s="30" t="s">
        <v>29</v>
      </c>
      <c r="D183" s="30" t="s">
        <v>83</v>
      </c>
      <c r="E183" s="30" t="s">
        <v>93</v>
      </c>
      <c r="F183" s="30"/>
      <c r="G183" s="30" t="s">
        <v>30</v>
      </c>
      <c r="H183" s="42" t="s">
        <v>157</v>
      </c>
      <c r="I183" s="29">
        <v>95372.17</v>
      </c>
      <c r="J183" s="29">
        <v>105300</v>
      </c>
      <c r="K183" s="29">
        <v>24086.799999999999</v>
      </c>
      <c r="L183" s="29">
        <v>59337</v>
      </c>
    </row>
    <row r="184" spans="1:12" ht="79.5" customHeight="1" x14ac:dyDescent="0.3">
      <c r="A184" s="30"/>
      <c r="B184" s="32"/>
      <c r="C184" s="30"/>
      <c r="D184" s="30"/>
      <c r="E184" s="30"/>
      <c r="F184" s="30"/>
      <c r="G184" s="30"/>
      <c r="H184" s="42"/>
      <c r="I184" s="29"/>
      <c r="J184" s="29"/>
      <c r="K184" s="29"/>
      <c r="L184" s="29"/>
    </row>
    <row r="185" spans="1:12" ht="100.5" customHeight="1" x14ac:dyDescent="0.3">
      <c r="A185" s="3"/>
      <c r="B185" s="4" t="s">
        <v>48</v>
      </c>
      <c r="C185" s="33" t="s">
        <v>121</v>
      </c>
      <c r="D185" s="34"/>
      <c r="E185" s="34"/>
      <c r="F185" s="34"/>
      <c r="G185" s="34"/>
      <c r="H185" s="34"/>
      <c r="I185" s="34"/>
      <c r="J185" s="34"/>
      <c r="K185" s="34"/>
      <c r="L185" s="35"/>
    </row>
    <row r="186" spans="1:12" ht="118.5" customHeight="1" x14ac:dyDescent="0.3">
      <c r="A186" s="3"/>
      <c r="B186" s="4" t="s">
        <v>49</v>
      </c>
      <c r="C186" s="36"/>
      <c r="D186" s="37"/>
      <c r="E186" s="37"/>
      <c r="F186" s="37"/>
      <c r="G186" s="37"/>
      <c r="H186" s="37"/>
      <c r="I186" s="37"/>
      <c r="J186" s="37"/>
      <c r="K186" s="37"/>
      <c r="L186" s="38"/>
    </row>
    <row r="187" spans="1:12" ht="185.25" customHeight="1" x14ac:dyDescent="0.3">
      <c r="A187" s="3" t="s">
        <v>115</v>
      </c>
      <c r="B187" s="4" t="s">
        <v>116</v>
      </c>
      <c r="C187" s="3" t="s">
        <v>29</v>
      </c>
      <c r="D187" s="3" t="s">
        <v>117</v>
      </c>
      <c r="E187" s="3" t="s">
        <v>93</v>
      </c>
      <c r="F187" s="3"/>
      <c r="G187" s="3" t="s">
        <v>30</v>
      </c>
      <c r="H187" s="18" t="s">
        <v>156</v>
      </c>
      <c r="I187" s="5">
        <v>29476.62</v>
      </c>
      <c r="J187" s="5">
        <v>32545.01</v>
      </c>
      <c r="K187" s="5">
        <v>2579.5</v>
      </c>
      <c r="L187" s="5">
        <v>3377</v>
      </c>
    </row>
    <row r="188" spans="1:12" ht="100.5" customHeight="1" x14ac:dyDescent="0.3">
      <c r="A188" s="3"/>
      <c r="B188" s="4" t="s">
        <v>48</v>
      </c>
      <c r="C188" s="33" t="s">
        <v>121</v>
      </c>
      <c r="D188" s="34"/>
      <c r="E188" s="34"/>
      <c r="F188" s="34"/>
      <c r="G188" s="34"/>
      <c r="H188" s="34"/>
      <c r="I188" s="34"/>
      <c r="J188" s="34"/>
      <c r="K188" s="34"/>
      <c r="L188" s="35"/>
    </row>
    <row r="189" spans="1:12" ht="118.5" customHeight="1" x14ac:dyDescent="0.3">
      <c r="A189" s="3"/>
      <c r="B189" s="4" t="s">
        <v>49</v>
      </c>
      <c r="C189" s="36"/>
      <c r="D189" s="37"/>
      <c r="E189" s="37"/>
      <c r="F189" s="37"/>
      <c r="G189" s="37"/>
      <c r="H189" s="37"/>
      <c r="I189" s="37"/>
      <c r="J189" s="37"/>
      <c r="K189" s="37"/>
      <c r="L189" s="38"/>
    </row>
    <row r="190" spans="1:12" ht="189" customHeight="1" x14ac:dyDescent="0.3">
      <c r="A190" s="3" t="s">
        <v>118</v>
      </c>
      <c r="B190" s="4" t="s">
        <v>119</v>
      </c>
      <c r="C190" s="3" t="s">
        <v>29</v>
      </c>
      <c r="D190" s="3" t="s">
        <v>37</v>
      </c>
      <c r="E190" s="3" t="s">
        <v>57</v>
      </c>
      <c r="F190" s="3"/>
      <c r="G190" s="3" t="s">
        <v>30</v>
      </c>
      <c r="H190" s="18" t="s">
        <v>155</v>
      </c>
      <c r="I190" s="5">
        <v>40892.559999999998</v>
      </c>
      <c r="J190" s="5">
        <v>45149.29</v>
      </c>
      <c r="K190" s="5">
        <v>21650.2</v>
      </c>
      <c r="L190" s="5">
        <v>43000</v>
      </c>
    </row>
    <row r="191" spans="1:12" ht="100.5" customHeight="1" x14ac:dyDescent="0.3">
      <c r="A191" s="3"/>
      <c r="B191" s="4" t="s">
        <v>48</v>
      </c>
      <c r="C191" s="33" t="s">
        <v>121</v>
      </c>
      <c r="D191" s="34"/>
      <c r="E191" s="34"/>
      <c r="F191" s="34"/>
      <c r="G191" s="34"/>
      <c r="H191" s="34"/>
      <c r="I191" s="34"/>
      <c r="J191" s="34"/>
      <c r="K191" s="34"/>
      <c r="L191" s="35"/>
    </row>
    <row r="192" spans="1:12" ht="118.5" customHeight="1" x14ac:dyDescent="0.3">
      <c r="A192" s="3"/>
      <c r="B192" s="4" t="s">
        <v>49</v>
      </c>
      <c r="C192" s="36"/>
      <c r="D192" s="37"/>
      <c r="E192" s="37"/>
      <c r="F192" s="37"/>
      <c r="G192" s="37"/>
      <c r="H192" s="37"/>
      <c r="I192" s="37"/>
      <c r="J192" s="37"/>
      <c r="K192" s="37"/>
      <c r="L192" s="38"/>
    </row>
  </sheetData>
  <autoFilter ref="A6:M192"/>
  <mergeCells count="445">
    <mergeCell ref="L106:L117"/>
    <mergeCell ref="L118:L122"/>
    <mergeCell ref="K172:K175"/>
    <mergeCell ref="L172:L175"/>
    <mergeCell ref="G172:G175"/>
    <mergeCell ref="F172:F175"/>
    <mergeCell ref="E172:E175"/>
    <mergeCell ref="L179:L180"/>
    <mergeCell ref="K160:K164"/>
    <mergeCell ref="E154:E159"/>
    <mergeCell ref="C149:L149"/>
    <mergeCell ref="C152:L152"/>
    <mergeCell ref="C153:L153"/>
    <mergeCell ref="C150:C151"/>
    <mergeCell ref="H144:H147"/>
    <mergeCell ref="I144:I147"/>
    <mergeCell ref="J144:J147"/>
    <mergeCell ref="K144:K147"/>
    <mergeCell ref="D172:D175"/>
    <mergeCell ref="H160:H164"/>
    <mergeCell ref="I160:I164"/>
    <mergeCell ref="J160:J164"/>
    <mergeCell ref="L150:L151"/>
    <mergeCell ref="G150:G151"/>
    <mergeCell ref="B172:B175"/>
    <mergeCell ref="A172:A175"/>
    <mergeCell ref="B183:B184"/>
    <mergeCell ref="A183:A184"/>
    <mergeCell ref="H179:H180"/>
    <mergeCell ref="I179:I180"/>
    <mergeCell ref="J179:J180"/>
    <mergeCell ref="K179:K180"/>
    <mergeCell ref="G179:G180"/>
    <mergeCell ref="F179:F180"/>
    <mergeCell ref="E179:E180"/>
    <mergeCell ref="D179:D180"/>
    <mergeCell ref="C179:C180"/>
    <mergeCell ref="B179:B180"/>
    <mergeCell ref="A179:A180"/>
    <mergeCell ref="C181:L181"/>
    <mergeCell ref="C182:L182"/>
    <mergeCell ref="J183:J184"/>
    <mergeCell ref="K183:K184"/>
    <mergeCell ref="L183:L184"/>
    <mergeCell ref="G183:G184"/>
    <mergeCell ref="F183:F184"/>
    <mergeCell ref="E183:E184"/>
    <mergeCell ref="B167:B169"/>
    <mergeCell ref="A167:A169"/>
    <mergeCell ref="D154:D159"/>
    <mergeCell ref="B150:B151"/>
    <mergeCell ref="A150:A151"/>
    <mergeCell ref="B144:B147"/>
    <mergeCell ref="A144:A147"/>
    <mergeCell ref="C137:C141"/>
    <mergeCell ref="B137:B141"/>
    <mergeCell ref="A137:A141"/>
    <mergeCell ref="C165:L165"/>
    <mergeCell ref="C166:L166"/>
    <mergeCell ref="L160:L164"/>
    <mergeCell ref="G160:G164"/>
    <mergeCell ref="F160:F164"/>
    <mergeCell ref="E160:E164"/>
    <mergeCell ref="D160:D164"/>
    <mergeCell ref="C160:C164"/>
    <mergeCell ref="B160:B164"/>
    <mergeCell ref="A160:A164"/>
    <mergeCell ref="K154:K159"/>
    <mergeCell ref="L154:L159"/>
    <mergeCell ref="G154:G159"/>
    <mergeCell ref="J154:J159"/>
    <mergeCell ref="B91:B92"/>
    <mergeCell ref="A91:A92"/>
    <mergeCell ref="C154:C159"/>
    <mergeCell ref="B154:B159"/>
    <mergeCell ref="A154:A159"/>
    <mergeCell ref="B106:B117"/>
    <mergeCell ref="E106:E117"/>
    <mergeCell ref="D106:D116"/>
    <mergeCell ref="C106:C116"/>
    <mergeCell ref="A106:A117"/>
    <mergeCell ref="B118:B122"/>
    <mergeCell ref="A118:A122"/>
    <mergeCell ref="B129:B134"/>
    <mergeCell ref="A129:A134"/>
    <mergeCell ref="C125:C126"/>
    <mergeCell ref="B125:B126"/>
    <mergeCell ref="A125:A126"/>
    <mergeCell ref="C129:C134"/>
    <mergeCell ref="D150:D151"/>
    <mergeCell ref="C142:L142"/>
    <mergeCell ref="C143:L143"/>
    <mergeCell ref="C148:L148"/>
    <mergeCell ref="H154:H159"/>
    <mergeCell ref="I154:I159"/>
    <mergeCell ref="F150:F151"/>
    <mergeCell ref="E150:E151"/>
    <mergeCell ref="L144:L147"/>
    <mergeCell ref="G144:G147"/>
    <mergeCell ref="F144:F147"/>
    <mergeCell ref="E144:E147"/>
    <mergeCell ref="D144:D147"/>
    <mergeCell ref="C144:C147"/>
    <mergeCell ref="F154:F159"/>
    <mergeCell ref="C104:L104"/>
    <mergeCell ref="C105:L105"/>
    <mergeCell ref="E91:E92"/>
    <mergeCell ref="D91:D92"/>
    <mergeCell ref="C91:C92"/>
    <mergeCell ref="L99:L100"/>
    <mergeCell ref="G99:G100"/>
    <mergeCell ref="F99:F100"/>
    <mergeCell ref="E99:E100"/>
    <mergeCell ref="D99:D100"/>
    <mergeCell ref="C99:C100"/>
    <mergeCell ref="C101:L101"/>
    <mergeCell ref="C102:L102"/>
    <mergeCell ref="K95:K96"/>
    <mergeCell ref="L95:L96"/>
    <mergeCell ref="G95:G96"/>
    <mergeCell ref="K99:K100"/>
    <mergeCell ref="A87:A88"/>
    <mergeCell ref="B95:B96"/>
    <mergeCell ref="A95:A96"/>
    <mergeCell ref="H91:H92"/>
    <mergeCell ref="I91:I92"/>
    <mergeCell ref="J91:J92"/>
    <mergeCell ref="B99:B100"/>
    <mergeCell ref="A99:A100"/>
    <mergeCell ref="H95:H96"/>
    <mergeCell ref="I95:I96"/>
    <mergeCell ref="J95:J96"/>
    <mergeCell ref="H99:H100"/>
    <mergeCell ref="I99:I100"/>
    <mergeCell ref="F95:F96"/>
    <mergeCell ref="E95:E96"/>
    <mergeCell ref="D95:D96"/>
    <mergeCell ref="C95:C96"/>
    <mergeCell ref="C97:L97"/>
    <mergeCell ref="C98:L98"/>
    <mergeCell ref="K91:K92"/>
    <mergeCell ref="L91:L92"/>
    <mergeCell ref="G91:G92"/>
    <mergeCell ref="F91:F92"/>
    <mergeCell ref="J99:J100"/>
    <mergeCell ref="G72:G73"/>
    <mergeCell ref="F72:F73"/>
    <mergeCell ref="E72:E73"/>
    <mergeCell ref="D72:D73"/>
    <mergeCell ref="D87:D88"/>
    <mergeCell ref="C87:C88"/>
    <mergeCell ref="C84:C86"/>
    <mergeCell ref="B87:B88"/>
    <mergeCell ref="B72:B73"/>
    <mergeCell ref="B76:B78"/>
    <mergeCell ref="K17:K20"/>
    <mergeCell ref="L17:L20"/>
    <mergeCell ref="A62:A67"/>
    <mergeCell ref="H72:H73"/>
    <mergeCell ref="I72:I73"/>
    <mergeCell ref="A72:A73"/>
    <mergeCell ref="H68:H69"/>
    <mergeCell ref="I68:I69"/>
    <mergeCell ref="A68:A69"/>
    <mergeCell ref="J68:J69"/>
    <mergeCell ref="K68:K69"/>
    <mergeCell ref="L68:L69"/>
    <mergeCell ref="G68:G69"/>
    <mergeCell ref="F68:F69"/>
    <mergeCell ref="E68:E69"/>
    <mergeCell ref="D68:D69"/>
    <mergeCell ref="C68:C69"/>
    <mergeCell ref="B68:B69"/>
    <mergeCell ref="I23:I28"/>
    <mergeCell ref="J23:J28"/>
    <mergeCell ref="J17:J20"/>
    <mergeCell ref="I62:I67"/>
    <mergeCell ref="J62:J67"/>
    <mergeCell ref="C41:L41"/>
    <mergeCell ref="C15:L15"/>
    <mergeCell ref="C16:L16"/>
    <mergeCell ref="B10:B12"/>
    <mergeCell ref="A10:A12"/>
    <mergeCell ref="D23:D28"/>
    <mergeCell ref="C23:C28"/>
    <mergeCell ref="B23:B28"/>
    <mergeCell ref="A23:A28"/>
    <mergeCell ref="G17:G20"/>
    <mergeCell ref="F17:F20"/>
    <mergeCell ref="E17:E20"/>
    <mergeCell ref="D17:D20"/>
    <mergeCell ref="C17:C20"/>
    <mergeCell ref="C21:L21"/>
    <mergeCell ref="C22:L22"/>
    <mergeCell ref="E13:E14"/>
    <mergeCell ref="H13:H14"/>
    <mergeCell ref="I13:I14"/>
    <mergeCell ref="J13:J14"/>
    <mergeCell ref="D13:D14"/>
    <mergeCell ref="C13:C14"/>
    <mergeCell ref="H17:H20"/>
    <mergeCell ref="I17:I20"/>
    <mergeCell ref="J10:J12"/>
    <mergeCell ref="K10:K12"/>
    <mergeCell ref="L10:L12"/>
    <mergeCell ref="K13:K14"/>
    <mergeCell ref="L13:L14"/>
    <mergeCell ref="G13:G14"/>
    <mergeCell ref="F13:F14"/>
    <mergeCell ref="A1:L1"/>
    <mergeCell ref="A2:L2"/>
    <mergeCell ref="A3:L3"/>
    <mergeCell ref="A4:A5"/>
    <mergeCell ref="B4:B5"/>
    <mergeCell ref="C4:C5"/>
    <mergeCell ref="D4:D5"/>
    <mergeCell ref="E4:E5"/>
    <mergeCell ref="F4:F5"/>
    <mergeCell ref="G4:G5"/>
    <mergeCell ref="H4:H5"/>
    <mergeCell ref="I4:K4"/>
    <mergeCell ref="L4:L5"/>
    <mergeCell ref="A7:L7"/>
    <mergeCell ref="A8:L8"/>
    <mergeCell ref="C42:L42"/>
    <mergeCell ref="B13:B14"/>
    <mergeCell ref="A13:A14"/>
    <mergeCell ref="G10:G12"/>
    <mergeCell ref="F10:F12"/>
    <mergeCell ref="E10:E12"/>
    <mergeCell ref="D10:D12"/>
    <mergeCell ref="C10:C12"/>
    <mergeCell ref="K23:K28"/>
    <mergeCell ref="L23:L28"/>
    <mergeCell ref="G23:G28"/>
    <mergeCell ref="F23:F28"/>
    <mergeCell ref="E23:E28"/>
    <mergeCell ref="B17:B20"/>
    <mergeCell ref="A17:A20"/>
    <mergeCell ref="H23:H28"/>
    <mergeCell ref="C29:L29"/>
    <mergeCell ref="C30:L30"/>
    <mergeCell ref="B31:B38"/>
    <mergeCell ref="A31:A38"/>
    <mergeCell ref="H10:H12"/>
    <mergeCell ref="I10:I12"/>
    <mergeCell ref="C31:C38"/>
    <mergeCell ref="A39:A40"/>
    <mergeCell ref="C192:L192"/>
    <mergeCell ref="C185:L185"/>
    <mergeCell ref="C186:L186"/>
    <mergeCell ref="C188:L188"/>
    <mergeCell ref="C189:L189"/>
    <mergeCell ref="C191:L191"/>
    <mergeCell ref="K167:K169"/>
    <mergeCell ref="L167:L169"/>
    <mergeCell ref="H167:H169"/>
    <mergeCell ref="I167:I169"/>
    <mergeCell ref="J167:J169"/>
    <mergeCell ref="G167:G169"/>
    <mergeCell ref="F167:F169"/>
    <mergeCell ref="E167:E169"/>
    <mergeCell ref="C183:C184"/>
    <mergeCell ref="C172:C175"/>
    <mergeCell ref="C170:L170"/>
    <mergeCell ref="C171:L171"/>
    <mergeCell ref="C177:L177"/>
    <mergeCell ref="C178:L178"/>
    <mergeCell ref="D183:D184"/>
    <mergeCell ref="H172:H175"/>
    <mergeCell ref="I172:I175"/>
    <mergeCell ref="J172:J175"/>
    <mergeCell ref="C167:C169"/>
    <mergeCell ref="H183:H184"/>
    <mergeCell ref="I183:I184"/>
    <mergeCell ref="B84:B86"/>
    <mergeCell ref="D43:D46"/>
    <mergeCell ref="C43:C46"/>
    <mergeCell ref="C47:L47"/>
    <mergeCell ref="C48:L48"/>
    <mergeCell ref="C54:L54"/>
    <mergeCell ref="C55:L55"/>
    <mergeCell ref="C60:L60"/>
    <mergeCell ref="C61:L61"/>
    <mergeCell ref="C70:L70"/>
    <mergeCell ref="C71:L71"/>
    <mergeCell ref="C74:L74"/>
    <mergeCell ref="H49:H53"/>
    <mergeCell ref="I49:I53"/>
    <mergeCell ref="J49:J53"/>
    <mergeCell ref="K49:K53"/>
    <mergeCell ref="L49:L53"/>
    <mergeCell ref="G49:G53"/>
    <mergeCell ref="F49:F53"/>
    <mergeCell ref="E49:E53"/>
    <mergeCell ref="H150:H151"/>
    <mergeCell ref="I84:I86"/>
    <mergeCell ref="J84:J86"/>
    <mergeCell ref="K84:K86"/>
    <mergeCell ref="L84:L86"/>
    <mergeCell ref="G84:G86"/>
    <mergeCell ref="F84:F86"/>
    <mergeCell ref="E84:E86"/>
    <mergeCell ref="D84:D86"/>
    <mergeCell ref="D167:D169"/>
    <mergeCell ref="I150:I151"/>
    <mergeCell ref="J150:J151"/>
    <mergeCell ref="K150:K151"/>
    <mergeCell ref="C89:L89"/>
    <mergeCell ref="C90:L90"/>
    <mergeCell ref="C93:L93"/>
    <mergeCell ref="C94:L94"/>
    <mergeCell ref="H87:H88"/>
    <mergeCell ref="I87:I88"/>
    <mergeCell ref="J87:J88"/>
    <mergeCell ref="K87:K88"/>
    <mergeCell ref="L87:L88"/>
    <mergeCell ref="G87:G88"/>
    <mergeCell ref="F87:F88"/>
    <mergeCell ref="E87:E88"/>
    <mergeCell ref="H31:H38"/>
    <mergeCell ref="I31:I38"/>
    <mergeCell ref="J31:J38"/>
    <mergeCell ref="K31:K38"/>
    <mergeCell ref="L31:L38"/>
    <mergeCell ref="G31:G38"/>
    <mergeCell ref="F31:F38"/>
    <mergeCell ref="E31:E38"/>
    <mergeCell ref="D31:D38"/>
    <mergeCell ref="L56:L59"/>
    <mergeCell ref="G56:G59"/>
    <mergeCell ref="F56:F59"/>
    <mergeCell ref="E56:E59"/>
    <mergeCell ref="D56:D59"/>
    <mergeCell ref="C56:C59"/>
    <mergeCell ref="B56:B59"/>
    <mergeCell ref="A56:A59"/>
    <mergeCell ref="C79:L79"/>
    <mergeCell ref="G62:G67"/>
    <mergeCell ref="F62:F67"/>
    <mergeCell ref="E62:E67"/>
    <mergeCell ref="D62:D67"/>
    <mergeCell ref="C62:C67"/>
    <mergeCell ref="B62:B67"/>
    <mergeCell ref="C76:C78"/>
    <mergeCell ref="K62:K67"/>
    <mergeCell ref="L62:L67"/>
    <mergeCell ref="C72:C73"/>
    <mergeCell ref="C75:L75"/>
    <mergeCell ref="J72:J73"/>
    <mergeCell ref="K72:K73"/>
    <mergeCell ref="H62:H67"/>
    <mergeCell ref="L72:L73"/>
    <mergeCell ref="H43:H46"/>
    <mergeCell ref="B49:B53"/>
    <mergeCell ref="B39:B40"/>
    <mergeCell ref="A84:A86"/>
    <mergeCell ref="A49:A53"/>
    <mergeCell ref="H56:H59"/>
    <mergeCell ref="I56:I59"/>
    <mergeCell ref="J56:J59"/>
    <mergeCell ref="K56:K59"/>
    <mergeCell ref="C80:L80"/>
    <mergeCell ref="C82:L82"/>
    <mergeCell ref="C83:L83"/>
    <mergeCell ref="B43:B46"/>
    <mergeCell ref="I43:I46"/>
    <mergeCell ref="J43:J46"/>
    <mergeCell ref="K43:K46"/>
    <mergeCell ref="L43:L46"/>
    <mergeCell ref="G43:G46"/>
    <mergeCell ref="F43:F46"/>
    <mergeCell ref="E43:E46"/>
    <mergeCell ref="C39:C40"/>
    <mergeCell ref="D49:D53"/>
    <mergeCell ref="C49:C53"/>
    <mergeCell ref="H84:H86"/>
    <mergeCell ref="C127:L127"/>
    <mergeCell ref="C128:L128"/>
    <mergeCell ref="C135:L135"/>
    <mergeCell ref="C136:L136"/>
    <mergeCell ref="A76:A78"/>
    <mergeCell ref="H39:H40"/>
    <mergeCell ref="I39:I40"/>
    <mergeCell ref="J39:J40"/>
    <mergeCell ref="K39:K40"/>
    <mergeCell ref="L39:L40"/>
    <mergeCell ref="G39:G40"/>
    <mergeCell ref="F39:F40"/>
    <mergeCell ref="E39:E40"/>
    <mergeCell ref="D39:D40"/>
    <mergeCell ref="H76:H78"/>
    <mergeCell ref="I76:I78"/>
    <mergeCell ref="J76:J78"/>
    <mergeCell ref="K76:K78"/>
    <mergeCell ref="L76:L78"/>
    <mergeCell ref="G76:G78"/>
    <mergeCell ref="F76:F78"/>
    <mergeCell ref="E76:E78"/>
    <mergeCell ref="D76:D78"/>
    <mergeCell ref="A43:A46"/>
    <mergeCell ref="H129:H134"/>
    <mergeCell ref="I129:I134"/>
    <mergeCell ref="J129:J134"/>
    <mergeCell ref="K129:K134"/>
    <mergeCell ref="L129:L134"/>
    <mergeCell ref="G129:G134"/>
    <mergeCell ref="F129:F134"/>
    <mergeCell ref="E129:E134"/>
    <mergeCell ref="D129:D134"/>
    <mergeCell ref="H137:H141"/>
    <mergeCell ref="I137:I141"/>
    <mergeCell ref="J137:J141"/>
    <mergeCell ref="K137:K141"/>
    <mergeCell ref="L137:L141"/>
    <mergeCell ref="G137:G141"/>
    <mergeCell ref="F137:F141"/>
    <mergeCell ref="E137:E141"/>
    <mergeCell ref="D137:D141"/>
    <mergeCell ref="L125:L126"/>
    <mergeCell ref="G125:G126"/>
    <mergeCell ref="F125:F126"/>
    <mergeCell ref="C123:L123"/>
    <mergeCell ref="C124:L124"/>
    <mergeCell ref="G118:G122"/>
    <mergeCell ref="E118:E122"/>
    <mergeCell ref="D118:D122"/>
    <mergeCell ref="E125:E126"/>
    <mergeCell ref="D125:D126"/>
    <mergeCell ref="F118:F122"/>
    <mergeCell ref="C118:C122"/>
    <mergeCell ref="H118:H122"/>
    <mergeCell ref="I118:I122"/>
    <mergeCell ref="J118:J122"/>
    <mergeCell ref="K118:K122"/>
    <mergeCell ref="K106:K117"/>
    <mergeCell ref="H106:H117"/>
    <mergeCell ref="I106:I117"/>
    <mergeCell ref="J106:J117"/>
    <mergeCell ref="G106:G117"/>
    <mergeCell ref="F106:F117"/>
    <mergeCell ref="H125:H126"/>
    <mergeCell ref="I125:I126"/>
    <mergeCell ref="J125:J126"/>
    <mergeCell ref="K125:K126"/>
  </mergeCells>
  <pageMargins left="0.15748031496062992" right="0.15748031496062992" top="0.15748031496062992" bottom="0.15748031496062992" header="0" footer="0"/>
  <pageSetup paperSize="9" scale="4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Таблица 15</vt:lpstr>
      <vt:lpstr>'Таблица 15'!Заголовки_для_печати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Алякимова Анжелика Анатольевна</dc:creator>
  <cp:lastModifiedBy>Киселева Светлана Михайловна</cp:lastModifiedBy>
  <cp:lastPrinted>2018-08-14T11:13:45Z</cp:lastPrinted>
  <dcterms:created xsi:type="dcterms:W3CDTF">2018-08-10T14:41:57Z</dcterms:created>
  <dcterms:modified xsi:type="dcterms:W3CDTF">2018-08-14T11:26:25Z</dcterms:modified>
</cp:coreProperties>
</file>