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22695" windowHeight="8835"/>
  </bookViews>
  <sheets>
    <sheet name="Таблица 15" sheetId="1" r:id="rId1"/>
  </sheets>
  <definedNames>
    <definedName name="_xlnm.Print_Titles" localSheetId="0">'Таблица 15'!$4:$6</definedName>
    <definedName name="_xlnm.Print_Area" localSheetId="0">'Таблица 15'!$A$1:$L$126</definedName>
  </definedNames>
  <calcPr calcId="144525"/>
</workbook>
</file>

<file path=xl/calcChain.xml><?xml version="1.0" encoding="utf-8"?>
<calcChain xmlns="http://schemas.openxmlformats.org/spreadsheetml/2006/main">
  <c r="L38" i="1" l="1"/>
  <c r="L110" i="1" l="1"/>
  <c r="K118" i="1"/>
  <c r="K121" i="1"/>
  <c r="K124" i="1"/>
</calcChain>
</file>

<file path=xl/sharedStrings.xml><?xml version="1.0" encoding="utf-8"?>
<sst xmlns="http://schemas.openxmlformats.org/spreadsheetml/2006/main" count="406" uniqueCount="178">
  <si>
    <t xml:space="preserve">Государственная программа 15. Экономическое развитие и инновационная экономика. 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</si>
  <si>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</si>
  <si>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</si>
  <si>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Подпрограмма 9. Официальная статистика</t>
  </si>
  <si>
    <t>Основное мероприятие 9.1 Обеспечение выполнения комплекса работ по реализации Федерального плана статистических работ</t>
  </si>
  <si>
    <t>Основное мероприятие 9.2 Подготовка, проведение и подведение итогов всероссийских переписей населения (микропереписей)</t>
  </si>
  <si>
    <t>Основное мероприятие 9.3 Подготовка, проведение и подведение итогов всероссийских сельскохозяйственных переписей</t>
  </si>
  <si>
    <t>Основное мероприятие 9.4 Разработка базовых таблиц «затраты - выпуск» и подготовка, проведение и подведение итогов сплошного федерального статистического наблюдения за деятельностью субъектов малого и среднего предпринимательства</t>
  </si>
  <si>
    <t>Основное мероприятие 9.5 Организация системы федеральных статистических наблюдений по социально-демографическим проблемам и мониторинга  экономических потерь от смертности, заболеваемости и инвалидизации населения</t>
  </si>
  <si>
    <t>Основное мероприятие 9.6 Организация и проведение  выборочных обследований отдельных аспектов занятости населения и оплаты труда</t>
  </si>
  <si>
    <t>Основное мероприятие 9.7 Развитие системы государственной статистики</t>
  </si>
  <si>
    <t>27.03.2017</t>
  </si>
  <si>
    <t>28.02.2017</t>
  </si>
  <si>
    <t>В результате выполненных работ по контракту № ST2/1/B.1.11 от 30.08.2016 г. проведено внедрение взаимно интегрированных мультимедийных систем в большом конференц-зале, зале коллегий и федеральном учебном классе Росстата, осуществленное на базе унифицированных решений, объединенных с функциональными возможностями существующей мультисервисной сети Росстата (контракт завершен)</t>
  </si>
  <si>
    <t xml:space="preserve"> - В рамках 1-го этапа Контракта № ST2/2/A.1.18 от 07.11.2016 г. выработаны методологические подходы и выполнен экспериментальный расчет показателей сектора государственного управления в разрезе ОКВЭД по субъектам РФ за 2014 г.
- В ходе релизации 1-го этапа Контракта № ST2/2/A.1.23 от 08.11.2016 г. выполнен анализ международного стандарта проиродно-экономического учета и положения СНС-2008 в части активов минерально-сырьевых и топливно-энергетических ресурсов; выработаны рекомендации по информационным массивам данных и методике оценки для построения счетов активов данного вида ресурсов.</t>
  </si>
  <si>
    <t>Проведен анализ международной практики в подходах к моделированию возрастных коэффициентов смертности, разработана схема тестирования моделей смертности на реальных данных, включая прогнозные аналитические показатели. Выработана модель демографического прогнозирования для Росстата (в рамках выполнения 1-го этапа Контракта № ST2/2/C.3.4 от 22.11.2016 г.)</t>
  </si>
  <si>
    <t>Проведен семинар по вопросам ведения и использования Статистического регистра (23-25 мая 2017 г., место проведения - Росстат, приняли участие 150 сотрудников терорганов Росстата);
Обеспечено участие сотрудников Росстата в международных конференциях и совещаниях по тематике Проекта.</t>
  </si>
  <si>
    <t xml:space="preserve">Cогласованы с МБРР основные документы, необходимые для реализации проекта;
 Проведены конкусные торги и заключены контракты на закупку товаров и услуг;
Обеспечено своевременно командирование сотрудников Росстата для участия в международных мероприятиях;
Обеспечено проведение аудита проекта за 2016 г.
</t>
  </si>
  <si>
    <t xml:space="preserve"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323 работ в сроки, установленные Федеральным планом статистических работ. Сформирована и размещена на Интернет-портале Росстата  официальная статистическая информация
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Росстатом, в соответствии с постановлением Правительства Российской Федерации от 17.12.2012  № 1317 "О мерах по реализации Указа Президента Российской Федерации от 28 апреля 2008 г. 
№ 607 (База данных показателей муниципальных образований-БД ПМО). </t>
  </si>
  <si>
    <t>В рамках раздела I Плана научно-исследовательских работ Федеральной службы государственной статистики на 2017-2019 гг., утвержденного приказом Росстата от 12.12.2016 №788 (c изм. от 13.01.2017 № 14), в 2017 году за счет средств текущего финансирования НИОКР предусмотрены к выполнению   научными организациями на контрактной основе 14 научно-исследовательских работ. За 5 месяцев  2017 года подготовлены и утверждены 14  конкурсных документаций на выполнение научно-исследовательских работ. По итогам проведения конкурсных процедур заключены государственные контракты на выполнение 6 работ. Информация о проведении конкурсов и заключенных контрактах  размещена на официальном сайте единой информационной системы в сфере закупок – www.zakupki.gov.ru.  Подготовлен отчет о результатах выполнения Плана научно-исследовательских  работ Росстата за 2016 год, утвержденного приказом Росстата от 27.11.2015 №586 (с изм. и доп.).</t>
  </si>
  <si>
    <t xml:space="preserve">Подготовлены и размещены на официальном сайте единой информационной системы в сфере закупок – www.zakupki.gov.ru утвержденные конкурсные документации по темам: «Анализ проблем оценки и отражения продуктов интеллектуальной собственности в базовых таблицах ресурсов и использования за 2016 год в соответствии с СНС 2008 и разработка алгоритмов расчета их стоимости» (извещение №0173100011917000051 о проведении открытого конкурса размещено 27.04.2017), «Разработка алгоритмов согласования показателей счетов производства, использования дохода и операций с капиталом на основе ежегодных кратких таблиц ресурсов и использования товаров и услуг» (извещение №0173100011917000053 о проведении открытого конкурса размещено 27.04.2017), «Разработка алгоритмов расчета показателей расходов домашних хозяйств на конечное потребление для таблиц ресурсов и использования за 2016 в разрезе номенклатур продуктов, основанных на ОКПД-2007 и ОКПД 2» (извещение №0173100011917000068 о проведении открытого конкурса размещено 30.05.2017), «Разработка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(этап 2017 года)» (извещение №0173100011917000069 о проведении открытого конкурса размещено 30.05.2017). </t>
  </si>
  <si>
    <t>Доведены средства до территориальных органов Росстата для заключения гражданско-правовых договоров, а также проведения контрольных мероприятий.</t>
  </si>
  <si>
    <t xml:space="preserve">В соответствии с заключенными 23 государственными контрактами  осуществляется  сопровождение Информационно-вычислительной системы Росстата. Оказаны услуги по обеспечению   каналов доступа к сети Интернет, обеспечены связью и телефонией центральный аппарат, территориальные органы государственной статистики. 
Для функционирования информационно-вычислительной системы Росстата  приобретены неисключительные права (лицензии) на использование программного обеспечения, приобретены расходные материалы для офисного оборудования. </t>
  </si>
  <si>
    <t>Сформирована официальная статистическая информация о социальных, экономических, демографических, экологических и других общественных процессах в Российской Федерации в ходе выполнения 323 работ.
Принято 5 актов Правительства Российской Федерации по внесению изменений в Федеральный план статистических работ. По итогам проведения конкурсных процедур заключены государственные контракты на выполнение 6 работ. Подготовлен отчет о результатах выполнения Плана научно-исследовательских  работ Росстата за 2016 год.В соответствии с заключенными государственными контрактами  осуществляется  сопровождение Информационно-вычислительной системы Росстата.</t>
  </si>
  <si>
    <t>Заключен Государственный контракт от 14.04.2017  №24-ВСХП/242-2017/КРОКИН-6  по теме: "Выполнение работ по доработке специализированного программного обеспечения информационно-вычислительной системы Росстата  для получения итогов Всероссийской сельскохозяйственной переписи на федеральном уровне, этап 2017 года".
 Доведены средства до территориальных органов Росстата на  приобретение расходных материалов для офисного оборудования.</t>
  </si>
  <si>
    <t xml:space="preserve">На стадии заключения государственный контракт на выполнение работ, связанных с обработкой материалов и получением итогов Всероссийской сельскохозяйственной переписи на федеральном уровне (этап 2017 года). 
Доведены средства до территориальных органов Росстата, заключены гражданско-правовые  договора с операторами по подведению итогов, связанных со сбором и обработкой первичных статистических данных при проведении  Всероссийской сельскохозяйственной переписи 2016 года.  </t>
  </si>
  <si>
    <t xml:space="preserve">В соответствии с программой публикации предварительных итогов Всероссийской сельскохозяйственной переписи 2016 года, утвержденной приказом Росстата от 13.01.2017 № 13 и Государственным контрактом от 16.02.2017 № 13-ВСХП-2917-2018/ИИЦ-1 осуществляются работы по формированию и проверке 90 публикационных таблиц с предварительными итогами по Российской Федерации в целом (I том) и 223 таблиц в разрезе субъектов Российской Федерации. Подготовлена и размещена 30.03.2017 на официальном сайте единой информационной системы в сфере закупок – www.zakupki.gov.ru  утвержденная конкурсная документация по теме: «Разработка рекомендаций по анализу качества данных ВСХП-2016 и оценке структурных изменений в сельском хозяйстве по сравнению с ВСХП-2006». Заключен Государственный контракт от 14.04.2017  №24-ВСХП/242-2017/КРОКИН-6  по теме: "Выполнение работ по доработке специализированного программного обеспечения информационно-вычислительной системы Росстата  для получения итогов Всероссийской сельскохозяйственной переписи на федеральном уровне, этап 2017 года".
 В соответствии с Государственным контрактом № 35-ВСХП-2017/Канцерна-1 осуществлена поставка офисной бумаги для подведения итогов Всероссийской сельскохозяйственной переписи 2016 года в территориальные органы Росстата. Доведены средства до территориальных органов Росстата на  приобретение расходных материалов для офисного оборудования, заключены гражданско-правовые  договора с операторами по подведению итогов, связанных со сбором и обработкой первичных статистических данных при проведении  Всероссийской сельскохозяйственной переписи 2016 года.  </t>
  </si>
  <si>
    <t>Заключены государственные контракты от 15.05.2017  №43-ЗВ-2017/ПРАЙМ ГРУП-6  по теме: "Выполнение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этап 2017 года" и от 25.05.2017 г. №52-3В-2017/ИТБ-1 по теме "Выполнение работ по обработке статистической информации в программном комплексе, обеспечивающем создание гармонизированных данных по производству, труду и капиталу на микро- и макроуровне в целях получения окаймляющих итогов для разработки базовых таблиц  "затраты -выпуск"".
Доведены средства до территориальных органов Росстата,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год.</t>
  </si>
  <si>
    <t>Направлены бюджетные ассигнования в территориальные органы Росстата для заключения договоров гражданско-правового характера, на оказание транспортных услуг, тиражирование немашиночитаемых документов.</t>
  </si>
  <si>
    <t>Заключен Государственный контракт от 10.02.2017  №10-МСП-2017/ПРАЙМ ГРУП-1  по теме: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года". В  соответствии с Техническим заданием и Календарным планом выполнены работы "Обработка данных МиСП-2016 в 1 квартале 2017 года".</t>
  </si>
  <si>
    <t>Заключен Государственный контракт от 24.05.2017  №46-ЗВ/242-2017/ДЕПО-1  по теме: Выполнение работ  по доработке специализированного программного обеспечения информационно-вычислительной системы Росстата  для получения итогов федерального статистического наблюдения за затратами на производство и продажу продукции (товаров, работ, услуг),этап 2017 года".
 Доведены средства до территориальных органов Росстата,  приобретены расходные материалы для офисного оборудования</t>
  </si>
  <si>
    <t>Подготовлены и размещены на официальном сайте единой информационной системы в сфере закупок 4 конкурсные документации по темам: «Анализ проблем оценки и отражения продуктов интеллектуальной собственности в базовых таблицах ресурсов и использования за 2016 год в соответствии с СНС 2008 и разработка алгоритмов расчета их стоимости» , «Разработка алгоритмов согласования показателей счетов производства, использования дохода и операций с капиталом на основе ежегодных кратких таблиц ресурсов и использования товаров и услуг» , «Разработка алгоритмов расчета показателей расходов домашних хозяйств на конечное потребление для таблиц ресурсов и использования за 2016 в разрезе номенклатур продуктов, основанных на ОКПД-2007 и ОКПД 2», «Разработка рекомендаций по построению расширенных по типам производителей таблиц ресурсов и использования на основе базовых таблиц за 2016 год и алгоритмов их расчета (этап 2017 года)» .  Заключены государственные контракты: от 24.05.2017  №46-ЗВ/242-2017/ДЕПО-1  по теме: Выполнение работ  по доработке специализированного программного обеспечения информационно-вычислительной системы Росстата  для получения итогов федерального статистического наблюдения за затратами на производство и продажу продукции (товаров, работ, услуг),этап 2017 года",  от 15.05.2017  №43-ЗВ-2017/ПРАЙМ ГРУП-6  по теме: "Выполнение работ, связанных с обработкой материалов и получением итогов федерального статистического наблюдения за затратами на производство и продажу продукции (товаров, работ, услуг), этап 2017 года", от 25.05.2017 г. №52-3В-2017/ИТБ-1 по теме "Выполнение работ по обработке статистической информации в программном комплексе, обеспечивающем создание гармонизированных данных по производству, труду и капиталу на микро- и макроуровне в целях получения окаймляющих итогов для разработки базовых таблиц  "затраты -выпуск"", от 10.02.2017  №10-МСП-2017/ПРАЙМ ГРУП-1  по теме: "Выполнение работ по обработке материалов и получению итогов сплошного наблюдения за деятельностью субъектов малого и среднего предпринимательства, этап 2017 года".
 Доведены средства до территориальных органов Росстата,  приобретены расходные материалы для офисного оборудования,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год, на оказание транспортных услуг, тиражирование немашиночитаемых документов.</t>
  </si>
  <si>
    <t xml:space="preserve"> Приказами Росстата от 2.02.2017  № 66 утверждены Основные методологические и организационные положения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и от 20.04.2017 № 281 утвержден инструментарий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Заключен Государственный контракт от 13.02.2017 № 9-СДП/242-2017/ЛАНИТ-1  по теме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году".
Доведены средства до территориальных органов Росстата на приобретение расходных материалов и связь, на заключение гражданско-правовых  договоров с операторами ввода статистической информации, операторами формального и логического контроля,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</t>
  </si>
  <si>
    <t xml:space="preserve"> Доклад "Об организации федерального статистического наблюдения в сфере дополнительного образования детей" направлен Президенту Российской Федерации  (письмо Росстата от 10.04.2017 № АС-19/54-АП). Заключен Государственный контракт от 30.12.2016 № 140-ПП-2017/ГМЦ-2 по теме "Проведение работ по обеспечению выполнения  Производственного плана  Росстата на 2017 год (обеспечение сбора, обработки, хранения и предоставления статистической информации с использованием информационо-коммуникационных технологий)". 
В  соответствии с Техническим заданием и Календарным планом выполнены работы  по доработке специализированного программного обеспечения Информационно-вычислительной системы Росстата для получения итогов федерального статистического наблюдения за дополнительным образованием и спортивной подготовкой детей.
Доведены средства до территориальных органов Росстата,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федерального статистического  наблюдения за дополнительным образованием и спортивной подготовкой детей.</t>
  </si>
  <si>
    <t xml:space="preserve">В марте 2017 г. опубликованы итоги Комплексного наблюдения условий жизни населения 2016 года. В соответствии Техническим заданием и Календарным планом Государственного контракта от 13.02.2017 № 9-СДП/242-2017/ЛАНИТ-1  выполнены работы по доработке программного комплекса СДП и проводятся работы по обработке данных Выборочного наблюдения доходов населения и участия в социальных программах. Заключен Государственный контракт от 24.05.2017 №50-НР-СДП-2017/МИРЭА-1 по разработке рекомендации по совершенствованию статистического и методического инструментария по подготовке и проведению выборочных наблюдений по социально-демографическим проблемам (этап 2017 года).   </t>
  </si>
  <si>
    <t xml:space="preserve">Проведены работы по реализации мероприятий Проекта: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реализована на постоянной основе координация работ по Проекту;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согласованы с Международным банком реконструкции и развития основные документы, необходимые для реализации Проекта;                                                                                                                                                                                                                                                                                                      
 - проведены конкурсные торги и заключены контракты на закупку товаров и услуг;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в рамках заключенных контрактов:  выработаны методологические подходы и выполнен экспериментальный расчет показателей сектора государственного управления в разрезе ОКВЭД по субъектам РФ за 2014 г., а также модель демографического прогнозирования для Росстата; выработаны рекомендации по информационным массивам данных и методике оценки для построения счетов активов данного вида ресурсов; выполнен анализ международного стандарта проиродно-экономического учета и положения СНС-2008 в части активов минерально-сырьевых и топливно-энергетических ресурсов, а также международной практики в подходах к моделированию возрастных коэффициентов смертности, разработана схема тестирования моделей смертности на реальных данных, включая прогнозные аналитические показатели. на базе унифицированных решений, объединенных с функциональными возможностями существующей мультисервисной сети Росстата проведено внедрение взаимно интегрированных мультимедийных систем.                                                                                                                                                                                                                                                                                                                                                                                                                        Обеспечено участие сотрудников Росстата в международных конференциях и совещаниях по тематике Проекта. </t>
  </si>
  <si>
    <t xml:space="preserve">Подготовлена и утверждена конкурсная документация по теме: «Разработка рекомендаций по анализу качества данных ВСХП-2016 и оценке структурных изменений в сельском хозяйстве по сравнению с ВСХП-2006». Извещение № 0173100011917000037 о проведении открытого конкурса размещено 30.03.2017 на официальном сайте единой информационной системы в сфере закупок . В рамках проведения конкурсных процедур осуществляется рассмотрение и оценка конкурсных заявок, поступивших 12.05.2017 в Комиссию по размещению заказов Росстата. </t>
  </si>
  <si>
    <t>Утверждена конкурсная документация на тему "Выполнение работ по доработке интранет-ресурса Всероссийской переписи населения 2020 года, этап 2017 г." и размещена 30.05.2017 на сайте zakupki.gov.ru  (извещение о проведении открытого конкурса №0173100011917000065)</t>
  </si>
  <si>
    <t xml:space="preserve">В январе-мае 2017 г. сформирована и размещена на Интернет-портале Росстата  официальная статистическая информация о численности и заработной плате работников по категориям в организациях социальной сферы и науки 
-  в целях информационного обеспечения реализации положений Указов Президента Российской Федерации от 7.05.2012 N 597 "О мероприятиях по реализации государственной социальной политики", от 1.06.2012 N 761 "О национальной стратегии действий в интересах детей на 2012 - 2017 годы", от 28.12.2012 N 1688 "О некоторых мерах по реализации государственной политики в сфере защиты детей-сирот и детей, оставшихся без попечения родителей". Итоги наблюдения размещались в соответствии с Федеральным планом статистических работ:
28 февраля 2017 г. - предварительные итоги за январь - декабрь 2016 г.; 14 апреля 2017 г. - окончательные итоги за январь - декабрь 2016 г.; 24 мая 2017 г.  - итоги за январь - март 2017 г.  Заключены государственные контракты от 15.05.2017 № 36-ОЗ/242-2017/ПРАЙМ ГРУП-4 на 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 и от 14.04.2017 № 23-ОЗ-2017/ГМЦ-1  на выполнение 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года. </t>
  </si>
  <si>
    <r>
      <rPr>
        <b/>
        <sz val="14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</si>
  <si>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r>
      <rPr>
        <b/>
        <sz val="14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</si>
  <si>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</si>
  <si>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</si>
  <si>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1"/>
        <rFont val="Times New Roman"/>
        <family val="1"/>
        <charset val="204"/>
      </rPr>
      <t>Статус контрольного события</t>
    </r>
  </si>
  <si>
    <r>
      <rPr>
        <sz val="11"/>
        <rFont val="Times New Roman"/>
        <family val="1"/>
        <charset val="204"/>
      </rPr>
      <t>Ответственный исполнитель</t>
    </r>
  </si>
  <si>
    <r>
      <rPr>
        <sz val="11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</si>
  <si>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</si>
  <si>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1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</si>
  <si>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1"/>
        <rFont val="Times New Roman"/>
        <family val="1"/>
        <charset val="204"/>
      </rPr>
      <t>Фактический результат реализации мероприятия</t>
    </r>
  </si>
  <si>
    <r>
      <rPr>
        <sz val="11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</si>
  <si>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1"/>
        <rFont val="Times New Roman"/>
        <family val="1"/>
        <charset val="204"/>
      </rPr>
      <t>Заключено контрактов на отчетную дату, тыс. руб.</t>
    </r>
  </si>
  <si>
    <r>
      <rPr>
        <sz val="11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</si>
  <si>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1"/>
        <rFont val="Times New Roman"/>
        <family val="1"/>
        <charset val="204"/>
      </rPr>
      <t>Предусмотрено ГП</t>
    </r>
  </si>
  <si>
    <r>
      <rPr>
        <sz val="11"/>
        <rFont val="Times New Roman"/>
        <family val="1"/>
        <charset val="204"/>
      </rPr>
      <t>Кассовое исполнение на отчетную дату</t>
    </r>
  </si>
  <si>
    <r>
      <rPr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</si>
  <si>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</si>
  <si>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</si>
  <si>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</si>
  <si>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</si>
  <si>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</si>
  <si>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</si>
  <si>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</si>
  <si>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</si>
  <si>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10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</si>
  <si>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</si>
  <si>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</si>
  <si>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t>X</t>
  </si>
  <si>
    <t>Х</t>
  </si>
  <si>
    <t>9.1</t>
  </si>
  <si>
    <t>Федеральная служба государственной статистики</t>
  </si>
  <si>
    <t>31.12.2020</t>
  </si>
  <si>
    <t>9.1.1</t>
  </si>
  <si>
    <t>Мероприятие 9.1.1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социальных, экономических, демографических, экологических и других общественных процессах в Российской Федерации (исключая переписи и специализированные статистические обследования)</t>
  </si>
  <si>
    <t>Ульянов И.С., Начальник Управления организации статистического наблюдения и контроля , Федеральная служба государственной статистики</t>
  </si>
  <si>
    <t>31.12.2019</t>
  </si>
  <si>
    <t>Контрольное событие 9.1.1.7 Сформирована и размещена на Интернет-портале Росстата в Базе данных «Показатели муниципальных образований» (БД ПМО)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показателям, закрепленным за Росстатом в соответствии с постановлением Правительства Российской Федерации от 17 декабря 2012 г. № 1317 "О мерах по реализации Указа Президента Российской Федерации от 28 апреля 2008 г. № 607</t>
  </si>
  <si>
    <t>включено в ведомственный план</t>
  </si>
  <si>
    <t>Бугакова Н.С., Начальник Управления сводных статистических работ и общественных связей, Федеральная служба государственной статистики</t>
  </si>
  <si>
    <t>30.05.2017</t>
  </si>
  <si>
    <t>9.1.2</t>
  </si>
  <si>
    <t>Мероприятие 9.1.2 Организация мероприятий по выполнению научно-исследовательских работ в целях совершенствования официальной статистической методологии</t>
  </si>
  <si>
    <t>Контрольное событие 9.1.2.1 Подготовлен отчет о результатах выполнения Плана научно-исследовательских работ Росстата на 2016 год</t>
  </si>
  <si>
    <t>17.02.2017</t>
  </si>
  <si>
    <t>9.1.3</t>
  </si>
  <si>
    <t>Мероприятие 9.1.3 Организация работы по сбору, обработке и распространению официальной статистической информации</t>
  </si>
  <si>
    <t>Бурдаков М.В., Начальник Управления информационных ресурсов и технологий, Федеральная служба государственной статистики</t>
  </si>
  <si>
    <t>9.2</t>
  </si>
  <si>
    <t>Принят Федеральный  закон от 28.03.2017 №40-ФЗ «О внесении изменений в Федеральный закон «О Всероссийской переписи населения». В рамках выполнения 1 этапа работы по Государственному контракту от 3.05.2017 №30-НР-ВПН-2017/Русь-Телеком-1  проведено исследование международного опыта по защите конфиденциальной информации при проведении крупномасштабных статистических наблюдений населения с использованием портативных компьютеров и информационно-коммуникационной сети Интернет. Подготовлены и размещены на официальном сайте единой информационной системы в сфере закупок -  zakupki.gov.ru 30.05.2017 утвержденные конкурсные документации по темам: "Выполнение работ по доработке интранет-ресурса Всероссийской переписи населения 2020 года, этап 2017 г."  и «Разработка концепции по использованию методов импутации при создании автоматизированной системы для обработки материалов ВПН-2020».</t>
  </si>
  <si>
    <t>9.2.1</t>
  </si>
  <si>
    <t>Мероприятие 9.2.1 Организация и проведение методологических разработок Всероссийской переписи населения 2020 года</t>
  </si>
  <si>
    <t>Никитина С.Ю., Начальник Управления статистики населения и здравоохранения, Федеральная служба государственной статистики</t>
  </si>
  <si>
    <t>Принят Федеральный  закон от 28.03.2017 №40-ФЗ «О внесении изменений в Федеральный закон «О Всероссийской переписи населения», которым предусмотрено осуществление сбор сведений о населении с использованием средств связи, в том числе информационно-телекоммуникационных сетей общего пользования, включая сеть "Интернет", а также проведение между переписями населения выборочного федерального статистического наблюдения на основе выборки не менее 5% населения Российской Федерации (микроперепись населения). В соответствии с техническим заданием и календарным планом Государственного контракта от 3.05.2017 №30-НР-ВПН-2017/Русь-Телеком-1 по теме: «Разработка концепции по реализации алгоритмов обеспечения конфиденциальности данных при создании автоматизированной системы для обработки материалов ВПН-2020» в рамках выполнения 1 этапа работы проведено исследование международного опыта по защите конфиденциальной информации при проведении крупномасштабных статистических наблюдений населения с использованием портативных компьютеров и информационно-коммуникационной сети Интернет. Утверждена конкурсная документация на тему «Разработка концепции по использованию методов импутации при создании автоматизированной системы для обработки материалов ВПН-2020» и размещена 30.05.2017 на сайте zakupki.gov.ru (извещение о проведении открытого конкурса №0173100011917000067).</t>
  </si>
  <si>
    <t>9.2.3</t>
  </si>
  <si>
    <t>Мероприятие 9.2.3 Доработка и информационно-технологическое сопровождение специализированного программного обеспечения для Всероссийской переписи населения 2020 года</t>
  </si>
  <si>
    <t>9.3</t>
  </si>
  <si>
    <t>31.12.2018</t>
  </si>
  <si>
    <t>9.3.1</t>
  </si>
  <si>
    <t>Мероприятие 9.3.1 Проведение методологических разработок по  Всероссийской сельскохозяйственной переписи  2016 г.</t>
  </si>
  <si>
    <t>Шашлова Н.В., Начальник Управления статистики сельского хозяйства и окружающей природной среды, Федеральная служба государственной статистики</t>
  </si>
  <si>
    <t>28.12.2018</t>
  </si>
  <si>
    <t>9.3.2</t>
  </si>
  <si>
    <t>Мероприятие 9.3.2 Подведение и публикация итогов Всероссийской сельскохозяйственной переписи 2016 г.</t>
  </si>
  <si>
    <t>В соответствии с программой публикации предварительных итогов Всероссийской сельскохозяйственной переписи 2016 года, утвержденной приказом Росстата от 13.01.2017 № 13 и Государственным контрактом от 16.02.2017 № 13-ВСХП-2917-2018/ИИЦ-1 на оказание услуг в 2017-2018 годах по информационному и техническому сопровождению подготовки итоговых данных Всероссийской сельскохозяйственной переписи 2016 года и сопутствующих им материалов для распространения среди пользователей осуществляются работы по формированию и проверке 90 публикационных таблиц с предварительными итогами по Российской Федерации в целом (I том) и 223 таблиц в разрезе субъектов Российской Федерации. В соответствии с Государственным контрактом № 35-ВСХП-2017/Канцерна-1 осуществлена поставка офисной бумаги для подведения итогов Всероссийской сельскохозяйственной переписи 2016 года в территориальные органы Росстата.</t>
  </si>
  <si>
    <t>9.3.3</t>
  </si>
  <si>
    <t>Мероприятие 9.3.3 Развитие автоматизированной системы для обработки материалов и получения итогов Всероссийской сельскохозяйственной переписи 2016 г.</t>
  </si>
  <si>
    <t>9.3.4</t>
  </si>
  <si>
    <t>Мероприятие 9.3.4 Автоматизированная обработка материалов Всероссийской сельскохозяйственной переписи  2016 года на региональном и федеральном уровнях</t>
  </si>
  <si>
    <t>9.4</t>
  </si>
  <si>
    <t>9.4.1</t>
  </si>
  <si>
    <t>Мероприятие 9.4.1 Разработка специализированного программного обеспечения для расчетов и согласования показателей   базовых таблиц "затраты -выпуск"</t>
  </si>
  <si>
    <t>9.4.2</t>
  </si>
  <si>
    <t>Мероприятие 9.4.2 Осуществление автоматизированной обработки данных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</si>
  <si>
    <t>9.4.3</t>
  </si>
  <si>
    <t>Мероприятие 9.4.3 Организационные мероприятия по подготовке и проведению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</t>
  </si>
  <si>
    <t>Базаров А.В., Начальник Управления организации проведения переписей и сплошных обследований , Федеральная служба государственной статистики</t>
  </si>
  <si>
    <t>29.12.2017</t>
  </si>
  <si>
    <t>9.4.4</t>
  </si>
  <si>
    <t>Мероприятие 9.4.4 Осуществление выполнения научно-исследовательских работ для расчетов и согласования базовых таблиц "затраты-выпуск" за 2016 год</t>
  </si>
  <si>
    <t>Устинова Н.Е., Начальник Управления статистики затрат и выпуска, Федеральная служба государственной статистики</t>
  </si>
  <si>
    <t>9.4.5</t>
  </si>
  <si>
    <t>Мероприятие 9.4.5 Организационные мероприятия для подготовки, проведения и подведения итогов федерального статистического наблюдения за деятельностью субъектов малого и среднего предпринимательства</t>
  </si>
  <si>
    <t>9.4.7</t>
  </si>
  <si>
    <t>Мероприятие 9.4.7 Автоматизированная обработка материалов сплошного наблюдения за деятельностью субъектов малого и среднего предпринимательства</t>
  </si>
  <si>
    <t>30.06.2017</t>
  </si>
  <si>
    <t>Контрольное событие 9.4.7.1 Подведены и опубликованы окончательные итоги  сплошного наблюдения за деятельностью субъектов малого и среднего предпринимательства</t>
  </si>
  <si>
    <t>включено в ведомственный план; включено в план реализации государственной программы</t>
  </si>
  <si>
    <t>Шустова Е.А., Начальник Управления статистики предприятий, Федеральная служба государственной статистики</t>
  </si>
  <si>
    <t>9.5</t>
  </si>
  <si>
    <t xml:space="preserve">В феврале 2017 года проведено Выборочное наблюдение доходов населения и участия в социальных программах. Приказами Росстата утверждены: Основные методологические и организационные положения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населения; инструментарий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населения. В марте 2017 г. опубликованы итоги Комплексного наблюдения условий жизни населения 2016 года. Президенту Российской Федерации направлен  доклад "Об организации федерального статистического наблюдения в сфере дополнительного образования детей".  Заключены государственные контракты на выполнение работ: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году; по обеспечению выполнения  Производственного плана  Росстата на 2017 год (обеспечение сбора, обработки, хранения и предоставления статистической информации с использованием информационо-коммуникационных технологий)"; на выполнение научно-исследовательских работ по темам: «Разработка алгоритмов расчета индексов многомерной бедности, материальной депривации и социальной исключенности на основе индикаторов, полученных по итогам выборочных наблюдений по социально-демографическим проблемам (включая апробацию)», «Разработка рекомендаций по формированию выборочных совокупностей для проведения выборочных наблюдений по социально-демографическим проблемам в 2017-2018гг. и по методам актуализации основы для формирования выборочных совокупностей домашних хозяйств при проведении выборочных наблюдений по социально-демографическим проблемам на период до 2022 года» и «Разработка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федерального статистического выборочного наблюдения репродуктивных планов населения».
Доведены средства до территориальных органов Росстата на приобретение расходных материалов и связь, на заключение гражданско-правовых  договоров с операторами ввода статистической информации, операторами формального и логического контроля.                     </t>
  </si>
  <si>
    <t>9.5.2</t>
  </si>
  <si>
    <t>Мероприятие 9.5.2  Организация и 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</si>
  <si>
    <t>Фролова Е.Б., Начальник Управления статистики уровня жизни и обследований домашних хозяйств , Федеральная служба государственной статистики</t>
  </si>
  <si>
    <t>Контрольное событие 9.5.2.1 Утвержден приказ Росстата о  Календарном плане подготовки и проведения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 2017 года</t>
  </si>
  <si>
    <t>31.03.2017</t>
  </si>
  <si>
    <t>9.5.3</t>
  </si>
  <si>
    <t>Мероприятие 9.5.3 Организация и проведение выборочного наблюдения доходов населения и участия в социальных программах</t>
  </si>
  <si>
    <t>В феврале 2017 года проведено Выборочное наблюдение доходов населения и участия в социальных программах.  В соответствии Техническим заданием и Календарным планом Государственного контракта от 13.02.2017 № 9-СДП/242-2017/ЛАНИТ-1 по теме "Выполнение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выборочных статистических наблюдений по социально-демографическим проблемам в 2017 году" выполнены работы по доработке программного комплекса СДП и проводятся работы по обработке данных Выборочного наблюдения доходов населения и участия в социальных программах. Заключены государственные контракты от 25.05.2017 № 53-НР-СДП-2017/ВШЭ-1 на выполнение научно-исследовательских работ по темам: «Разработка алгоритмов расчета индексов многомерной бедности, материальной депривации и социальной исключенности на основе индикаторов, полученных по итогам выборочных наблюдений по социально-демографическим проблемам (включая апробацию)» и от 29.05.2017 № 51-НР-СДП-2017/НИИ-1 на выполнение научно-исследовательской работы по теме: «Разработка рекомендаций по формированию выборочных совокупностей для проведения выборочных наблюдений по социально-демографическим проблемам в 2017-2018гг. и по методам актуализации основы для формирования выборочных совокупностей домашних хозяйств при проведении выборочных наблюдений по социально-демографическим проблемам на период до 2022 года».
Доведены средства до территориальных органов Росстата на приобретение расходных материалов и связь, заключены гражданско-правовые  договора с операторами ввода статистической информации, операторами формального и логического контроля, связанных с проведением Выборочного наблюдения доходов населения и участия в социальных программах.</t>
  </si>
  <si>
    <t>9.5.4</t>
  </si>
  <si>
    <t>Мероприятие 9.5.4 Организация и проведение комплексного наблюдения условий жизни населения</t>
  </si>
  <si>
    <t>Контрольное событие 9.5.4.1 Опубликованы итоги комплексного наблюдения условий жизни населения 2016 года</t>
  </si>
  <si>
    <t>включено в план реализации государственной программы; включено в ведомственный план</t>
  </si>
  <si>
    <t>9.5.7</t>
  </si>
  <si>
    <t>Мероприятие 9.5.7 Организация и проведение выборочного наблюдения репродуктивных планов населения</t>
  </si>
  <si>
    <t>Заключен Государственный контракт от 30.05.2017 № 55-НР-СДП-2017/НИИ-2 на выполнение научно-исследовательской работы по теме: «Разработка рекомендаций по формированию выборочной совокупности объектов и единиц наблюдения для проведения в субъектах Российской Федерации, отдельно по городскому и сельскому населению, федерального статистического выборочного наблюдения репродуктивных планов населения». На стадии заключения государственный контракт на выполнение работ по доработке специализированного программного обеспечения Информационно-вычислительной системы Росстата для  получения итогов  выборочного наблюдения репродуктивных планов населения на федеральном и региональном уровнях в 2017 году.
Осущевствляется подготовка  конкурсных документаций на темы "Выполнение дополнительных работ по доработке специализированного программного обеспечения Информационно-вычислительной системы Росстата для получения детализации и качества итогов выборочного наблюдения репродуктивных планов населения на федеральном и региональном уровнях в 2017 году" и "Выполнение работ по повышению детализации и качества итогов выборочного наблюдения репродуктивных планов населения на федеральном и региональном уровнях в 2017 году". 
Доведены средства до территориальных органов Росстата на приобретение расходных материалов, на заключение гражданско-правовых  договоров с  операторами формального и логического контроля, связанных с проведением выборочного  наблюдения репродуктивных планов населения.</t>
  </si>
  <si>
    <t>Контрольное событие 9.5.7.1 Утвержден приказ Росстата о  Календарном плане подготовки и проведения выборочного наблюдения репродуктивных планов населения 2017 года</t>
  </si>
  <si>
    <t>30.03.2017</t>
  </si>
  <si>
    <t>9.5.9</t>
  </si>
  <si>
    <t>Мероприятие 9.5.9  Организация и проведение статистического наблюдения о деятельности организации, осуществляющей образовательную деятельность по дополнительным общеобразовательным программам для детей</t>
  </si>
  <si>
    <t>Дудорова О.Ю., Начальник Управления статистики образования, науки и инноваций, Федеральная служба государственной статистики</t>
  </si>
  <si>
    <t>15.04.2019</t>
  </si>
  <si>
    <t>Контрольное событие 9.5.9.1 Подготовлен  доклад Президенту Российской Федерации об итогах  федерального статистического наблюдения о деятельности организации, осуществляющей образовательную деятельность по дополнительным общеобразовательным программам для детей  в 2016 году</t>
  </si>
  <si>
    <t>15.04.2017</t>
  </si>
  <si>
    <t>9.6</t>
  </si>
  <si>
    <t>В январе-мае 2017г.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выборочных обследований за 2016 г. опубликованы в статистическом бюллетене "Обследование рабочей силы", размещенном на официальном сайте  Росстата в марте т.г. По итогам обследования за 1 квартал 2017 г. подготовлен статистический бюллетень "Итоги выборочного обследования рабочей силы", который был опубликован в мае т.г.
В январе-мае 2017 г. подготовлены и опубликованы итоги статистического  наблюдения  в сфере оплаты труда отдельных категорий работников социальной сферы и науки за 2016 г. и I квартал 2017 г. в соответствии с Федеральным планом статистических работ.  Заключены государственные контракты на выполнение научно-исследовательской работы по актуализации Словаря профессий (должностей) и Словаря занятий, используемых при проведении федеральных статистических наблюдений, в связи с введением в действие в 2016 г. профессиональных стандартов и Справочника востребованных на рынке труда профессий (этап 2017 г.); на выполнение работ по доработке специализированного программного обеспечения Информационно-вычислительной системы Росстата, а также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 и на выполнение  работ, связанных с обработкой материалов и получением итогов федерального статистического наблюдения в сфере оплаты труда отдельных категорий работников, в отношении которых предусмотрены мероприятия по повышению средней заработной платы, этап 2017 года. Подготовлены и размещены на официальном сайте единой информационной системы в сфере закупок – www.zakupki.gov.ru конкурсные документации на выполнение научно-исследовательских работ по темам: «Разработка рекомендаций по совершенствованию формирования в субъектах Российской Федерации выборочных массивов объектов и единиц наблюдения для проведения выборочного обследования рабочей силы, начиная с 2018 года (этап 2017 года)» и «Совершенствование алгоритма расчета среднемесячной начисленной заработной платы наемных работников в организациях, у индивидуальных предпринимателей и физических лиц с учетом данных, полученных по расширенной выборке обследования доходов населения и участия в социальных программах».</t>
  </si>
  <si>
    <t>9.6.1</t>
  </si>
  <si>
    <t>Мероприятие 9.6.1 Подготовка, проведение и обработка итогов выборочных обследований домашних хозяйств по вопросам экономической активности, занятости и безработицы</t>
  </si>
  <si>
    <t>Зайнуллина З.Ж., Начальник Управления статистики труда, Федеральная служба государственной статистики</t>
  </si>
  <si>
    <r>
      <t>В январе-мае 2017 года ежемесячно проводились выборочные обследования домашних хозяйств по вопросам экономической активности, занятости и безработицы. Итоги обследований ежемесячно размещались на официальном сайте Росстата в срочной публикации "Занятость и безработица в Российской Федерации", других ежемесячных публикациях Росстата в сроки, установленные Федеральным планом статистических работ. Итоги выборочных обследований за 2016 г. опубликованы в статистическом бюллетене "Обследование рабочей силы", размещенном на официальном сайте  Росстата в марте т.г. По итогам обследования за 1 квартал 2017 г. подготовлен статистический бюллетень "Итоги выборочного обследования рабочей силы", который был опубликован в мае т.г. С временными работниками, привлекаемыми к выполнению работ, связанных с проведением обследования, ежемесячно заключались контракты. В соответствии с государственным контрактом от 30.12.2016 №140-ПП-2017/ГМЦ-2 на  проведение работ по обеспечению выполнения  Производственного плана  Росстата на 2017 год (обеспечение сбора, обработки, хранения и предоставления статистической информации с использованием информационо-коммуникационных технологий) осуществлена доработк</t>
    </r>
    <r>
      <rPr>
        <b/>
        <sz val="11"/>
        <rFont val="Times New Roman"/>
        <family val="1"/>
        <charset val="204"/>
      </rPr>
      <t xml:space="preserve">а </t>
    </r>
    <r>
      <rPr>
        <sz val="11"/>
        <rFont val="Times New Roman"/>
        <family val="1"/>
        <charset val="204"/>
      </rPr>
      <t>программного комплекса и проведены работы по обработке материалов для выборочного обследования населения по проблемам занятости (обследования рабочей силы), 2017 год.
Заключен Государственный контракт от 29.05.2017 № 54-НР-ПЗ-2017/ИЭСП-1 на выполнение научно-исследовательской работы по теме: «Актуализация Словаря профессий (должностей) и Словаря занятий, используемых при проведении федеральных статистических наблюдений, в связи с введением в действие в 2016 г. профессиональных стандартов и Справочника востребованных на рынке труда профессий (этап 2017 г.)». Подготовлены и размещены на официальном сайте единой информационной системы в сфере закупок – www.zakupki.gov.ru утвержденные конкурсные документации по темам: «Разработка рекомендаций по совершенствованию формирования в субъектах Российской Федерации выборочных массивов объектов и единиц наблюдения для проведения выборочного обследования рабочей силы, начиная с 2018 года (этап 2017 года)» (извещение №0173100011917000052 о проведении открытого конкурса размещено 27.04.2017) и «Совершенствование алгоритма расчета среднемесячной начисленной заработной платы наемных работников в организациях, у индивидуальных предпринимателей и физических лиц с учетом данных, полученных по расширенной выборке обследования доходов населения и участия в социальных программах» (извещение №0173100011917000057 о проведении открытого конкурса размещено 28.04.2017).</t>
    </r>
  </si>
  <si>
    <t>Контрольное событие 9.6.1.1 Опубликованы итоги выборочных обследований домашних хозяйств по вопросам экономической активности, занятости и безработицы</t>
  </si>
  <si>
    <t>9.6.2</t>
  </si>
  <si>
    <t>Мероприятие 9.6.2 Подготовка, проведение и обработка итогов статистических наблюдений за средней заработной платой отдельных (целевых) категорий работников социальной сферы и науки</t>
  </si>
  <si>
    <t>Контрольное событие 9.6.2.1 Опубликованы итоги федеральных статистических наблюдений за средней заработной платой отдельных (целевых) категорий работников социальной сферы и науки, в отношении которых предусмотрены мероприятия по повышению средней заработной платы</t>
  </si>
  <si>
    <t>включено в ведомственный план; включено в план реализации государственной программы; включено в поэтапный план выполнения мероприятий, содержащий ежегодные индикаторы, обеспечивающий достижение установленных указами Президента Российской Федерации от 7 мая 2012  №596-606 важнейших целевых показателей</t>
  </si>
  <si>
    <t>10.03.2017</t>
  </si>
  <si>
    <t>9.7</t>
  </si>
  <si>
    <t>9.7.1</t>
  </si>
  <si>
    <t>Мероприятие 9.7.1 Модернизация методологии экономической статистики</t>
  </si>
  <si>
    <t>Татаринов А.А., Начальник Управления национальных счетов , Федеральная служба государственной статистики</t>
  </si>
  <si>
    <t>9.7.2</t>
  </si>
  <si>
    <t>Мероприятие 9.7.2 Развитие современной структуры и технологии систем сбора, обработки и распространения данных</t>
  </si>
  <si>
    <t>9.7.3</t>
  </si>
  <si>
    <t>Мероприятие 9.7.3 Совершенствование социальной статистики</t>
  </si>
  <si>
    <t>9.7.4</t>
  </si>
  <si>
    <t>Мероприятие 9.7.4 Развитие кадрового потенциала</t>
  </si>
  <si>
    <t>Харитонов И.Е., Начальник Управления статистики зарубежных стран и международного сотрудничества, Федеральная служба государственной статистики</t>
  </si>
  <si>
    <t>9.7.5</t>
  </si>
  <si>
    <t>Мероприятие 9.7.5 Управление проектом «Развитие системы государственной статистики - 2»</t>
  </si>
  <si>
    <t>Наименование государственной программы: Экономическое развитие и инновационная экономика.                                                    Отчетный период 5 месяцев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</si>
</sst>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4"/>
      <name val="Times New Roman"/>
    </font>
    <font>
      <sz val="2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NumberFormat="1" applyFont="1"/>
    <xf numFmtId="0" fontId="1" fillId="0" borderId="0" xfId="0" applyNumberFormat="1" applyFont="1"/>
    <xf numFmtId="0" fontId="2" fillId="2" borderId="0" xfId="0" applyNumberFormat="1" applyFont="1" applyFill="1"/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/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 shrinkToFit="1"/>
    </xf>
    <xf numFmtId="0" fontId="3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 shrinkToFit="1"/>
    </xf>
    <xf numFmtId="0" fontId="2" fillId="0" borderId="3" xfId="0" applyNumberFormat="1" applyFont="1" applyFill="1" applyBorder="1" applyAlignment="1">
      <alignment horizontal="left" vertical="top" wrapText="1" shrinkToFit="1"/>
    </xf>
    <xf numFmtId="0" fontId="2" fillId="0" borderId="4" xfId="0" applyNumberFormat="1" applyFont="1" applyFill="1" applyBorder="1" applyAlignment="1">
      <alignment horizontal="left" vertical="top" wrapText="1" shrinkToFi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abSelected="1" view="pageBreakPreview" zoomScale="60" zoomScaleNormal="60" workbookViewId="0">
      <selection activeCell="A2" sqref="A2:L2"/>
    </sheetView>
  </sheetViews>
  <sheetFormatPr defaultColWidth="25" defaultRowHeight="18.75" x14ac:dyDescent="0.3"/>
  <cols>
    <col min="1" max="1" width="4.140625" style="1" customWidth="1"/>
    <col min="2" max="2" width="33.5703125" style="1" customWidth="1"/>
    <col min="3" max="3" width="17.140625" style="1" customWidth="1"/>
    <col min="4" max="4" width="19.7109375" style="1" customWidth="1"/>
    <col min="5" max="5" width="12.7109375" style="1" customWidth="1"/>
    <col min="6" max="6" width="11.85546875" style="1" customWidth="1"/>
    <col min="7" max="7" width="9.28515625" style="1" customWidth="1"/>
    <col min="8" max="8" width="53.28515625" style="1" customWidth="1"/>
    <col min="9" max="9" width="15" style="1" customWidth="1"/>
    <col min="10" max="10" width="14.5703125" style="1" customWidth="1"/>
    <col min="11" max="11" width="15" style="1" customWidth="1"/>
    <col min="12" max="12" width="14.28515625" style="1" customWidth="1"/>
    <col min="13" max="13" width="25" style="1" customWidth="1"/>
    <col min="14" max="16384" width="25" style="1"/>
  </cols>
  <sheetData>
    <row r="1" spans="1:12" ht="26.45" customHeight="1" x14ac:dyDescent="0.3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6" customHeight="1" x14ac:dyDescent="0.3">
      <c r="A2" s="51" t="s">
        <v>177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6.45" customHeight="1" x14ac:dyDescent="0.3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69.95" customHeight="1" x14ac:dyDescent="0.3">
      <c r="A4" s="44" t="s">
        <v>41</v>
      </c>
      <c r="B4" s="44" t="s">
        <v>42</v>
      </c>
      <c r="C4" s="44" t="s">
        <v>43</v>
      </c>
      <c r="D4" s="44" t="s">
        <v>44</v>
      </c>
      <c r="E4" s="13" t="s">
        <v>45</v>
      </c>
      <c r="F4" s="13" t="s">
        <v>46</v>
      </c>
      <c r="G4" s="44" t="s">
        <v>47</v>
      </c>
      <c r="H4" s="44" t="s">
        <v>48</v>
      </c>
      <c r="I4" s="44" t="s">
        <v>49</v>
      </c>
      <c r="J4" s="44"/>
      <c r="K4" s="44"/>
      <c r="L4" s="44" t="s">
        <v>50</v>
      </c>
    </row>
    <row r="5" spans="1:12" ht="153.75" customHeight="1" x14ac:dyDescent="0.3">
      <c r="A5" s="44"/>
      <c r="B5" s="44"/>
      <c r="C5" s="44"/>
      <c r="D5" s="44"/>
      <c r="E5" s="15"/>
      <c r="F5" s="15"/>
      <c r="G5" s="44"/>
      <c r="H5" s="44"/>
      <c r="I5" s="9" t="s">
        <v>51</v>
      </c>
      <c r="J5" s="9" t="s">
        <v>52</v>
      </c>
      <c r="K5" s="9" t="s">
        <v>53</v>
      </c>
      <c r="L5" s="44"/>
    </row>
    <row r="6" spans="1:12" ht="16.899999999999999" customHeight="1" x14ac:dyDescent="0.3">
      <c r="A6" s="9" t="s">
        <v>54</v>
      </c>
      <c r="B6" s="9" t="s">
        <v>55</v>
      </c>
      <c r="C6" s="9" t="s">
        <v>56</v>
      </c>
      <c r="D6" s="9" t="s">
        <v>57</v>
      </c>
      <c r="E6" s="9" t="s">
        <v>58</v>
      </c>
      <c r="F6" s="9" t="s">
        <v>59</v>
      </c>
      <c r="G6" s="9" t="s">
        <v>60</v>
      </c>
      <c r="H6" s="9" t="s">
        <v>61</v>
      </c>
      <c r="I6" s="9" t="s">
        <v>62</v>
      </c>
      <c r="J6" s="9" t="s">
        <v>63</v>
      </c>
      <c r="K6" s="9" t="s">
        <v>64</v>
      </c>
      <c r="L6" s="9" t="s">
        <v>65</v>
      </c>
    </row>
    <row r="7" spans="1:12" ht="21.95" customHeight="1" x14ac:dyDescent="0.3">
      <c r="A7" s="37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21.95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56.25" customHeight="1" x14ac:dyDescent="0.3">
      <c r="A9" s="4">
        <v>9</v>
      </c>
      <c r="B9" s="7" t="s">
        <v>3</v>
      </c>
      <c r="C9" s="4" t="s">
        <v>66</v>
      </c>
      <c r="D9" s="4" t="s">
        <v>67</v>
      </c>
      <c r="E9" s="4" t="s">
        <v>67</v>
      </c>
      <c r="F9" s="4" t="s">
        <v>67</v>
      </c>
      <c r="G9" s="4" t="s">
        <v>67</v>
      </c>
      <c r="H9" s="4" t="s">
        <v>67</v>
      </c>
      <c r="I9" s="10">
        <v>17039998.699999999</v>
      </c>
      <c r="J9" s="10">
        <v>14374755.5</v>
      </c>
      <c r="K9" s="10">
        <v>5087812.84</v>
      </c>
      <c r="L9" s="10">
        <v>2932015.96</v>
      </c>
    </row>
    <row r="10" spans="1:12" ht="237" customHeight="1" x14ac:dyDescent="0.3">
      <c r="A10" s="4" t="s">
        <v>68</v>
      </c>
      <c r="B10" s="7" t="s">
        <v>4</v>
      </c>
      <c r="C10" s="4" t="s">
        <v>66</v>
      </c>
      <c r="D10" s="4" t="s">
        <v>69</v>
      </c>
      <c r="E10" s="4" t="s">
        <v>70</v>
      </c>
      <c r="F10" s="4"/>
      <c r="G10" s="4" t="s">
        <v>67</v>
      </c>
      <c r="H10" s="6" t="s">
        <v>23</v>
      </c>
      <c r="I10" s="10">
        <v>14014626.300000001</v>
      </c>
      <c r="J10" s="10">
        <v>11350366.800000001</v>
      </c>
      <c r="K10" s="10">
        <v>4358971.5999999996</v>
      </c>
      <c r="L10" s="10">
        <v>1614536.9</v>
      </c>
    </row>
    <row r="11" spans="1:12" ht="283.5" customHeight="1" x14ac:dyDescent="0.3">
      <c r="A11" s="4" t="s">
        <v>71</v>
      </c>
      <c r="B11" s="6" t="s">
        <v>72</v>
      </c>
      <c r="C11" s="4" t="s">
        <v>66</v>
      </c>
      <c r="D11" s="4" t="s">
        <v>73</v>
      </c>
      <c r="E11" s="4" t="s">
        <v>74</v>
      </c>
      <c r="F11" s="4"/>
      <c r="G11" s="4" t="s">
        <v>67</v>
      </c>
      <c r="H11" s="6" t="s">
        <v>18</v>
      </c>
      <c r="I11" s="10">
        <v>12763753.9</v>
      </c>
      <c r="J11" s="10">
        <v>10112898</v>
      </c>
      <c r="K11" s="10">
        <v>4110068</v>
      </c>
      <c r="L11" s="10">
        <v>520454.8</v>
      </c>
    </row>
    <row r="12" spans="1:12" s="2" customFormat="1" ht="78" customHeight="1" x14ac:dyDescent="0.45">
      <c r="A12" s="8"/>
      <c r="B12" s="6" t="s">
        <v>1</v>
      </c>
      <c r="C12" s="32"/>
      <c r="D12" s="33"/>
      <c r="E12" s="33"/>
      <c r="F12" s="33"/>
      <c r="G12" s="33"/>
      <c r="H12" s="33"/>
      <c r="I12" s="33"/>
      <c r="J12" s="33"/>
      <c r="K12" s="33"/>
      <c r="L12" s="34"/>
    </row>
    <row r="13" spans="1:12" s="2" customFormat="1" ht="93.75" customHeight="1" x14ac:dyDescent="0.45">
      <c r="A13" s="8"/>
      <c r="B13" s="6" t="s">
        <v>2</v>
      </c>
      <c r="C13" s="32"/>
      <c r="D13" s="33"/>
      <c r="E13" s="33"/>
      <c r="F13" s="33"/>
      <c r="G13" s="33"/>
      <c r="H13" s="33"/>
      <c r="I13" s="33"/>
      <c r="J13" s="33"/>
      <c r="K13" s="33"/>
      <c r="L13" s="34"/>
    </row>
    <row r="14" spans="1:12" ht="307.5" customHeight="1" x14ac:dyDescent="0.3">
      <c r="A14" s="4"/>
      <c r="B14" s="6" t="s">
        <v>75</v>
      </c>
      <c r="C14" s="4" t="s">
        <v>76</v>
      </c>
      <c r="D14" s="4" t="s">
        <v>77</v>
      </c>
      <c r="E14" s="4" t="s">
        <v>78</v>
      </c>
      <c r="F14" s="3">
        <v>42885</v>
      </c>
      <c r="G14" s="4"/>
      <c r="H14" s="4" t="s">
        <v>66</v>
      </c>
      <c r="I14" s="4" t="s">
        <v>66</v>
      </c>
      <c r="J14" s="4" t="s">
        <v>66</v>
      </c>
      <c r="K14" s="4" t="s">
        <v>66</v>
      </c>
      <c r="L14" s="4" t="s">
        <v>66</v>
      </c>
    </row>
    <row r="15" spans="1:12" ht="327" customHeight="1" x14ac:dyDescent="0.3">
      <c r="A15" s="4" t="s">
        <v>79</v>
      </c>
      <c r="B15" s="6" t="s">
        <v>80</v>
      </c>
      <c r="C15" s="4" t="s">
        <v>66</v>
      </c>
      <c r="D15" s="4" t="s">
        <v>73</v>
      </c>
      <c r="E15" s="4" t="s">
        <v>74</v>
      </c>
      <c r="F15" s="4"/>
      <c r="G15" s="4" t="s">
        <v>67</v>
      </c>
      <c r="H15" s="11" t="s">
        <v>19</v>
      </c>
      <c r="I15" s="10">
        <v>52907.4</v>
      </c>
      <c r="J15" s="10">
        <v>52907.4</v>
      </c>
      <c r="K15" s="10">
        <v>0</v>
      </c>
      <c r="L15" s="10">
        <v>52226.400000000001</v>
      </c>
    </row>
    <row r="16" spans="1:12" s="2" customFormat="1" ht="68.25" customHeight="1" x14ac:dyDescent="0.45">
      <c r="A16" s="8"/>
      <c r="B16" s="6" t="s">
        <v>1</v>
      </c>
      <c r="C16" s="32"/>
      <c r="D16" s="33"/>
      <c r="E16" s="33"/>
      <c r="F16" s="33"/>
      <c r="G16" s="33"/>
      <c r="H16" s="33"/>
      <c r="I16" s="33"/>
      <c r="J16" s="33"/>
      <c r="K16" s="33"/>
      <c r="L16" s="34"/>
    </row>
    <row r="17" spans="1:13" s="2" customFormat="1" ht="84" customHeight="1" x14ac:dyDescent="0.45">
      <c r="A17" s="8"/>
      <c r="B17" s="6" t="s">
        <v>2</v>
      </c>
      <c r="C17" s="32"/>
      <c r="D17" s="33"/>
      <c r="E17" s="33"/>
      <c r="F17" s="33"/>
      <c r="G17" s="33"/>
      <c r="H17" s="33"/>
      <c r="I17" s="33"/>
      <c r="J17" s="33"/>
      <c r="K17" s="33"/>
      <c r="L17" s="34"/>
    </row>
    <row r="18" spans="1:13" ht="156" customHeight="1" x14ac:dyDescent="0.3">
      <c r="A18" s="4"/>
      <c r="B18" s="6" t="s">
        <v>81</v>
      </c>
      <c r="C18" s="4"/>
      <c r="D18" s="4" t="s">
        <v>73</v>
      </c>
      <c r="E18" s="4" t="s">
        <v>82</v>
      </c>
      <c r="F18" s="3">
        <v>42870</v>
      </c>
      <c r="G18" s="4"/>
      <c r="H18" s="4" t="s">
        <v>66</v>
      </c>
      <c r="I18" s="4" t="s">
        <v>66</v>
      </c>
      <c r="J18" s="4" t="s">
        <v>66</v>
      </c>
      <c r="K18" s="4" t="s">
        <v>66</v>
      </c>
      <c r="L18" s="4" t="s">
        <v>66</v>
      </c>
    </row>
    <row r="19" spans="1:13" ht="187.5" customHeight="1" x14ac:dyDescent="0.3">
      <c r="A19" s="4" t="s">
        <v>83</v>
      </c>
      <c r="B19" s="6" t="s">
        <v>84</v>
      </c>
      <c r="C19" s="4" t="s">
        <v>66</v>
      </c>
      <c r="D19" s="4" t="s">
        <v>85</v>
      </c>
      <c r="E19" s="4" t="s">
        <v>74</v>
      </c>
      <c r="F19" s="4"/>
      <c r="G19" s="4" t="s">
        <v>67</v>
      </c>
      <c r="H19" s="6" t="s">
        <v>22</v>
      </c>
      <c r="I19" s="10">
        <v>1197965</v>
      </c>
      <c r="J19" s="10">
        <v>1184561.3999999999</v>
      </c>
      <c r="K19" s="10">
        <v>248903.6</v>
      </c>
      <c r="L19" s="10">
        <v>1041855.7</v>
      </c>
    </row>
    <row r="20" spans="1:13" s="2" customFormat="1" ht="68.25" customHeight="1" x14ac:dyDescent="0.45">
      <c r="A20" s="8"/>
      <c r="B20" s="6" t="s">
        <v>1</v>
      </c>
      <c r="C20" s="32"/>
      <c r="D20" s="33"/>
      <c r="E20" s="33"/>
      <c r="F20" s="33"/>
      <c r="G20" s="33"/>
      <c r="H20" s="33"/>
      <c r="I20" s="33"/>
      <c r="J20" s="33"/>
      <c r="K20" s="33"/>
      <c r="L20" s="34"/>
    </row>
    <row r="21" spans="1:13" s="2" customFormat="1" ht="78.75" customHeight="1" x14ac:dyDescent="0.45">
      <c r="A21" s="8"/>
      <c r="B21" s="6" t="s">
        <v>2</v>
      </c>
      <c r="C21" s="32"/>
      <c r="D21" s="33"/>
      <c r="E21" s="33"/>
      <c r="F21" s="33"/>
      <c r="G21" s="33"/>
      <c r="H21" s="33"/>
      <c r="I21" s="33"/>
      <c r="J21" s="33"/>
      <c r="K21" s="33"/>
      <c r="L21" s="34"/>
    </row>
    <row r="22" spans="1:13" ht="308.25" customHeight="1" x14ac:dyDescent="0.3">
      <c r="A22" s="4" t="s">
        <v>86</v>
      </c>
      <c r="B22" s="7" t="s">
        <v>5</v>
      </c>
      <c r="C22" s="4" t="s">
        <v>66</v>
      </c>
      <c r="D22" s="4" t="s">
        <v>69</v>
      </c>
      <c r="E22" s="4" t="s">
        <v>70</v>
      </c>
      <c r="F22" s="4"/>
      <c r="G22" s="4" t="s">
        <v>67</v>
      </c>
      <c r="H22" s="6" t="s">
        <v>87</v>
      </c>
      <c r="I22" s="10">
        <v>6370.7</v>
      </c>
      <c r="J22" s="10">
        <v>6370</v>
      </c>
      <c r="K22" s="10">
        <v>0</v>
      </c>
      <c r="L22" s="10">
        <v>2930</v>
      </c>
    </row>
    <row r="23" spans="1:13" ht="409.6" customHeight="1" x14ac:dyDescent="0.3">
      <c r="A23" s="16" t="s">
        <v>88</v>
      </c>
      <c r="B23" s="23" t="s">
        <v>89</v>
      </c>
      <c r="C23" s="27" t="s">
        <v>66</v>
      </c>
      <c r="D23" s="27" t="s">
        <v>90</v>
      </c>
      <c r="E23" s="27" t="s">
        <v>74</v>
      </c>
      <c r="F23" s="27"/>
      <c r="G23" s="27" t="s">
        <v>67</v>
      </c>
      <c r="H23" s="40" t="s">
        <v>91</v>
      </c>
      <c r="I23" s="26">
        <v>5973.2</v>
      </c>
      <c r="J23" s="26">
        <v>5973.2</v>
      </c>
      <c r="K23" s="26">
        <v>0</v>
      </c>
      <c r="L23" s="26">
        <v>2930</v>
      </c>
    </row>
    <row r="24" spans="1:13" ht="54" customHeight="1" x14ac:dyDescent="0.3">
      <c r="A24" s="18"/>
      <c r="B24" s="24"/>
      <c r="C24" s="27"/>
      <c r="D24" s="27"/>
      <c r="E24" s="27"/>
      <c r="F24" s="27"/>
      <c r="G24" s="27"/>
      <c r="H24" s="41"/>
      <c r="I24" s="26"/>
      <c r="J24" s="26"/>
      <c r="K24" s="26"/>
      <c r="L24" s="26"/>
    </row>
    <row r="25" spans="1:13" s="2" customFormat="1" ht="75.75" customHeight="1" x14ac:dyDescent="0.45">
      <c r="A25" s="8"/>
      <c r="B25" s="6" t="s">
        <v>1</v>
      </c>
      <c r="C25" s="32"/>
      <c r="D25" s="33"/>
      <c r="E25" s="33"/>
      <c r="F25" s="33"/>
      <c r="G25" s="33"/>
      <c r="H25" s="33"/>
      <c r="I25" s="33"/>
      <c r="J25" s="33"/>
      <c r="K25" s="33"/>
      <c r="L25" s="34"/>
    </row>
    <row r="26" spans="1:13" s="2" customFormat="1" ht="91.5" customHeight="1" x14ac:dyDescent="0.45">
      <c r="A26" s="8"/>
      <c r="B26" s="6" t="s">
        <v>2</v>
      </c>
      <c r="C26" s="32"/>
      <c r="D26" s="33"/>
      <c r="E26" s="33"/>
      <c r="F26" s="33"/>
      <c r="G26" s="33"/>
      <c r="H26" s="33"/>
      <c r="I26" s="33"/>
      <c r="J26" s="33"/>
      <c r="K26" s="33"/>
      <c r="L26" s="34"/>
    </row>
    <row r="27" spans="1:13" ht="155.25" customHeight="1" x14ac:dyDescent="0.3">
      <c r="A27" s="4" t="s">
        <v>92</v>
      </c>
      <c r="B27" s="6" t="s">
        <v>93</v>
      </c>
      <c r="C27" s="4" t="s">
        <v>66</v>
      </c>
      <c r="D27" s="4" t="s">
        <v>85</v>
      </c>
      <c r="E27" s="4" t="s">
        <v>74</v>
      </c>
      <c r="F27" s="4"/>
      <c r="G27" s="4" t="s">
        <v>67</v>
      </c>
      <c r="H27" s="6" t="s">
        <v>37</v>
      </c>
      <c r="I27" s="10">
        <v>397.5</v>
      </c>
      <c r="J27" s="10">
        <v>397.5</v>
      </c>
      <c r="K27" s="10">
        <v>0</v>
      </c>
      <c r="L27" s="10">
        <v>0</v>
      </c>
    </row>
    <row r="28" spans="1:13" s="2" customFormat="1" ht="67.5" customHeight="1" x14ac:dyDescent="0.45">
      <c r="A28" s="8"/>
      <c r="B28" s="6" t="s">
        <v>1</v>
      </c>
      <c r="C28" s="32"/>
      <c r="D28" s="33"/>
      <c r="E28" s="33"/>
      <c r="F28" s="33"/>
      <c r="G28" s="33"/>
      <c r="H28" s="33"/>
      <c r="I28" s="33"/>
      <c r="J28" s="33"/>
      <c r="K28" s="33"/>
      <c r="L28" s="34"/>
    </row>
    <row r="29" spans="1:13" s="2" customFormat="1" ht="78.75" customHeight="1" x14ac:dyDescent="0.45">
      <c r="A29" s="8"/>
      <c r="B29" s="6" t="s">
        <v>2</v>
      </c>
      <c r="C29" s="32"/>
      <c r="D29" s="33"/>
      <c r="E29" s="33"/>
      <c r="F29" s="33"/>
      <c r="G29" s="33"/>
      <c r="H29" s="33"/>
      <c r="I29" s="33"/>
      <c r="J29" s="33"/>
      <c r="K29" s="33"/>
      <c r="L29" s="34"/>
    </row>
    <row r="30" spans="1:13" ht="409.5" customHeight="1" x14ac:dyDescent="0.3">
      <c r="A30" s="16" t="s">
        <v>94</v>
      </c>
      <c r="B30" s="13" t="s">
        <v>6</v>
      </c>
      <c r="C30" s="16" t="s">
        <v>66</v>
      </c>
      <c r="D30" s="16" t="s">
        <v>69</v>
      </c>
      <c r="E30" s="16" t="s">
        <v>95</v>
      </c>
      <c r="F30" s="16"/>
      <c r="G30" s="16" t="s">
        <v>67</v>
      </c>
      <c r="H30" s="23" t="s">
        <v>26</v>
      </c>
      <c r="I30" s="28">
        <v>411396.1</v>
      </c>
      <c r="J30" s="28">
        <v>410412.4</v>
      </c>
      <c r="K30" s="28">
        <v>178297</v>
      </c>
      <c r="L30" s="28">
        <v>60592.7</v>
      </c>
    </row>
    <row r="31" spans="1:13" ht="156" customHeight="1" x14ac:dyDescent="0.3">
      <c r="A31" s="18"/>
      <c r="B31" s="15"/>
      <c r="C31" s="18"/>
      <c r="D31" s="18"/>
      <c r="E31" s="18"/>
      <c r="F31" s="18"/>
      <c r="G31" s="18"/>
      <c r="H31" s="24"/>
      <c r="I31" s="29"/>
      <c r="J31" s="29"/>
      <c r="K31" s="29"/>
      <c r="L31" s="29"/>
    </row>
    <row r="32" spans="1:13" ht="201" customHeight="1" x14ac:dyDescent="0.3">
      <c r="A32" s="4" t="s">
        <v>96</v>
      </c>
      <c r="B32" s="6" t="s">
        <v>97</v>
      </c>
      <c r="C32" s="4" t="s">
        <v>66</v>
      </c>
      <c r="D32" s="4" t="s">
        <v>98</v>
      </c>
      <c r="E32" s="4" t="s">
        <v>99</v>
      </c>
      <c r="F32" s="3"/>
      <c r="G32" s="4" t="s">
        <v>67</v>
      </c>
      <c r="H32" s="6" t="s">
        <v>36</v>
      </c>
      <c r="I32" s="10">
        <v>10000</v>
      </c>
      <c r="J32" s="10">
        <v>10000</v>
      </c>
      <c r="K32" s="10">
        <v>0</v>
      </c>
      <c r="L32" s="10">
        <v>0</v>
      </c>
      <c r="M32" s="5"/>
    </row>
    <row r="33" spans="1:13" s="2" customFormat="1" ht="80.25" customHeight="1" x14ac:dyDescent="0.45">
      <c r="A33" s="8"/>
      <c r="B33" s="6" t="s">
        <v>1</v>
      </c>
      <c r="C33" s="32"/>
      <c r="D33" s="33"/>
      <c r="E33" s="33"/>
      <c r="F33" s="33"/>
      <c r="G33" s="33"/>
      <c r="H33" s="33"/>
      <c r="I33" s="33"/>
      <c r="J33" s="33"/>
      <c r="K33" s="33"/>
      <c r="L33" s="34"/>
    </row>
    <row r="34" spans="1:13" s="2" customFormat="1" ht="93" customHeight="1" x14ac:dyDescent="0.45">
      <c r="A34" s="8"/>
      <c r="B34" s="6" t="s">
        <v>2</v>
      </c>
      <c r="C34" s="32"/>
      <c r="D34" s="33"/>
      <c r="E34" s="33"/>
      <c r="F34" s="33"/>
      <c r="G34" s="33"/>
      <c r="H34" s="33"/>
      <c r="I34" s="33"/>
      <c r="J34" s="33"/>
      <c r="K34" s="33"/>
      <c r="L34" s="34"/>
    </row>
    <row r="35" spans="1:13" ht="329.25" customHeight="1" x14ac:dyDescent="0.3">
      <c r="A35" s="4" t="s">
        <v>100</v>
      </c>
      <c r="B35" s="6" t="s">
        <v>101</v>
      </c>
      <c r="C35" s="4" t="s">
        <v>66</v>
      </c>
      <c r="D35" s="4" t="s">
        <v>98</v>
      </c>
      <c r="E35" s="4" t="s">
        <v>99</v>
      </c>
      <c r="F35" s="3"/>
      <c r="G35" s="4" t="s">
        <v>67</v>
      </c>
      <c r="H35" s="6" t="s">
        <v>102</v>
      </c>
      <c r="I35" s="10">
        <v>330475.3</v>
      </c>
      <c r="J35" s="10">
        <v>344400.6</v>
      </c>
      <c r="K35" s="10">
        <v>165839</v>
      </c>
      <c r="L35" s="10">
        <v>39290</v>
      </c>
      <c r="M35" s="5"/>
    </row>
    <row r="36" spans="1:13" s="2" customFormat="1" ht="66" customHeight="1" x14ac:dyDescent="0.45">
      <c r="A36" s="8"/>
      <c r="B36" s="6" t="s">
        <v>1</v>
      </c>
      <c r="C36" s="32"/>
      <c r="D36" s="33"/>
      <c r="E36" s="33"/>
      <c r="F36" s="33"/>
      <c r="G36" s="33"/>
      <c r="H36" s="33"/>
      <c r="I36" s="33"/>
      <c r="J36" s="33"/>
      <c r="K36" s="33"/>
      <c r="L36" s="34"/>
    </row>
    <row r="37" spans="1:13" s="2" customFormat="1" ht="83.25" customHeight="1" x14ac:dyDescent="0.45">
      <c r="A37" s="8"/>
      <c r="B37" s="6" t="s">
        <v>2</v>
      </c>
      <c r="C37" s="32"/>
      <c r="D37" s="33"/>
      <c r="E37" s="33"/>
      <c r="F37" s="33"/>
      <c r="G37" s="33"/>
      <c r="H37" s="33"/>
      <c r="I37" s="33"/>
      <c r="J37" s="33"/>
      <c r="K37" s="33"/>
      <c r="L37" s="34"/>
    </row>
    <row r="38" spans="1:13" ht="178.5" customHeight="1" x14ac:dyDescent="0.3">
      <c r="A38" s="4" t="s">
        <v>103</v>
      </c>
      <c r="B38" s="6" t="s">
        <v>104</v>
      </c>
      <c r="C38" s="4" t="s">
        <v>66</v>
      </c>
      <c r="D38" s="4" t="s">
        <v>85</v>
      </c>
      <c r="E38" s="4" t="s">
        <v>99</v>
      </c>
      <c r="F38" s="4"/>
      <c r="G38" s="4" t="s">
        <v>67</v>
      </c>
      <c r="H38" s="6" t="s">
        <v>24</v>
      </c>
      <c r="I38" s="10">
        <v>10679.2</v>
      </c>
      <c r="J38" s="10">
        <v>10679.2</v>
      </c>
      <c r="K38" s="10">
        <v>825.3</v>
      </c>
      <c r="L38" s="10">
        <f>6670+3000</f>
        <v>9670</v>
      </c>
    </row>
    <row r="39" spans="1:13" s="2" customFormat="1" ht="79.5" customHeight="1" x14ac:dyDescent="0.45">
      <c r="A39" s="8"/>
      <c r="B39" s="6" t="s">
        <v>1</v>
      </c>
      <c r="C39" s="32"/>
      <c r="D39" s="33"/>
      <c r="E39" s="33"/>
      <c r="F39" s="33"/>
      <c r="G39" s="33"/>
      <c r="H39" s="33"/>
      <c r="I39" s="33"/>
      <c r="J39" s="33"/>
      <c r="K39" s="33"/>
      <c r="L39" s="34"/>
    </row>
    <row r="40" spans="1:13" s="2" customFormat="1" ht="93" customHeight="1" x14ac:dyDescent="0.45">
      <c r="A40" s="8"/>
      <c r="B40" s="6" t="s">
        <v>2</v>
      </c>
      <c r="C40" s="32"/>
      <c r="D40" s="33"/>
      <c r="E40" s="33"/>
      <c r="F40" s="33"/>
      <c r="G40" s="33"/>
      <c r="H40" s="33"/>
      <c r="I40" s="33"/>
      <c r="J40" s="33"/>
      <c r="K40" s="33"/>
      <c r="L40" s="34"/>
    </row>
    <row r="41" spans="1:13" ht="177.75" customHeight="1" x14ac:dyDescent="0.3">
      <c r="A41" s="4" t="s">
        <v>105</v>
      </c>
      <c r="B41" s="6" t="s">
        <v>106</v>
      </c>
      <c r="C41" s="4" t="s">
        <v>66</v>
      </c>
      <c r="D41" s="4" t="s">
        <v>85</v>
      </c>
      <c r="E41" s="4" t="s">
        <v>99</v>
      </c>
      <c r="F41" s="4"/>
      <c r="G41" s="4" t="s">
        <v>67</v>
      </c>
      <c r="H41" s="6" t="s">
        <v>25</v>
      </c>
      <c r="I41" s="10">
        <v>60241.599999999999</v>
      </c>
      <c r="J41" s="10">
        <v>45332.6</v>
      </c>
      <c r="K41" s="10">
        <v>11632.7</v>
      </c>
      <c r="L41" s="10">
        <v>11632.7</v>
      </c>
    </row>
    <row r="42" spans="1:13" s="2" customFormat="1" ht="83.25" customHeight="1" x14ac:dyDescent="0.45">
      <c r="A42" s="8"/>
      <c r="B42" s="6" t="s">
        <v>1</v>
      </c>
      <c r="C42" s="32"/>
      <c r="D42" s="33"/>
      <c r="E42" s="33"/>
      <c r="F42" s="33"/>
      <c r="G42" s="33"/>
      <c r="H42" s="33"/>
      <c r="I42" s="33"/>
      <c r="J42" s="33"/>
      <c r="K42" s="33"/>
      <c r="L42" s="34"/>
    </row>
    <row r="43" spans="1:13" s="2" customFormat="1" ht="93.75" customHeight="1" x14ac:dyDescent="0.45">
      <c r="A43" s="8"/>
      <c r="B43" s="6" t="s">
        <v>2</v>
      </c>
      <c r="C43" s="32"/>
      <c r="D43" s="33"/>
      <c r="E43" s="33"/>
      <c r="F43" s="33"/>
      <c r="G43" s="33"/>
      <c r="H43" s="33"/>
      <c r="I43" s="33"/>
      <c r="J43" s="33"/>
      <c r="K43" s="33"/>
      <c r="L43" s="34"/>
    </row>
    <row r="44" spans="1:13" ht="409.5" customHeight="1" x14ac:dyDescent="0.3">
      <c r="A44" s="16" t="s">
        <v>107</v>
      </c>
      <c r="B44" s="13" t="s">
        <v>7</v>
      </c>
      <c r="C44" s="16" t="s">
        <v>66</v>
      </c>
      <c r="D44" s="16" t="s">
        <v>69</v>
      </c>
      <c r="E44" s="16" t="s">
        <v>70</v>
      </c>
      <c r="F44" s="16"/>
      <c r="G44" s="16" t="s">
        <v>67</v>
      </c>
      <c r="H44" s="23" t="s">
        <v>31</v>
      </c>
      <c r="I44" s="28">
        <v>281792.8</v>
      </c>
      <c r="J44" s="28">
        <v>281792.8</v>
      </c>
      <c r="K44" s="28">
        <v>43829.2</v>
      </c>
      <c r="L44" s="28">
        <v>181978.3</v>
      </c>
    </row>
    <row r="45" spans="1:13" ht="409.6" customHeight="1" x14ac:dyDescent="0.3">
      <c r="A45" s="17"/>
      <c r="B45" s="14"/>
      <c r="C45" s="17"/>
      <c r="D45" s="17"/>
      <c r="E45" s="17"/>
      <c r="F45" s="17"/>
      <c r="G45" s="17"/>
      <c r="H45" s="45"/>
      <c r="I45" s="46"/>
      <c r="J45" s="46"/>
      <c r="K45" s="46"/>
      <c r="L45" s="46"/>
    </row>
    <row r="46" spans="1:13" ht="47.25" customHeight="1" x14ac:dyDescent="0.3">
      <c r="A46" s="18"/>
      <c r="B46" s="15"/>
      <c r="C46" s="18"/>
      <c r="D46" s="18"/>
      <c r="E46" s="18"/>
      <c r="F46" s="18"/>
      <c r="G46" s="18"/>
      <c r="H46" s="24"/>
      <c r="I46" s="29"/>
      <c r="J46" s="29"/>
      <c r="K46" s="29"/>
      <c r="L46" s="29"/>
    </row>
    <row r="47" spans="1:13" ht="174.75" customHeight="1" x14ac:dyDescent="0.3">
      <c r="A47" s="4" t="s">
        <v>108</v>
      </c>
      <c r="B47" s="6" t="s">
        <v>109</v>
      </c>
      <c r="C47" s="4" t="s">
        <v>66</v>
      </c>
      <c r="D47" s="4" t="s">
        <v>85</v>
      </c>
      <c r="E47" s="4" t="s">
        <v>74</v>
      </c>
      <c r="F47" s="4"/>
      <c r="G47" s="4" t="s">
        <v>67</v>
      </c>
      <c r="H47" s="6" t="s">
        <v>30</v>
      </c>
      <c r="I47" s="10">
        <v>47313.8</v>
      </c>
      <c r="J47" s="10">
        <v>47313.8</v>
      </c>
      <c r="K47" s="10">
        <v>1050</v>
      </c>
      <c r="L47" s="10">
        <v>45500</v>
      </c>
    </row>
    <row r="48" spans="1:13" s="2" customFormat="1" ht="80.25" customHeight="1" x14ac:dyDescent="0.45">
      <c r="A48" s="8"/>
      <c r="B48" s="6" t="s">
        <v>1</v>
      </c>
      <c r="C48" s="32"/>
      <c r="D48" s="33"/>
      <c r="E48" s="33"/>
      <c r="F48" s="33"/>
      <c r="G48" s="33"/>
      <c r="H48" s="33"/>
      <c r="I48" s="33"/>
      <c r="J48" s="33"/>
      <c r="K48" s="33"/>
      <c r="L48" s="34"/>
    </row>
    <row r="49" spans="1:12" s="2" customFormat="1" ht="95.25" customHeight="1" x14ac:dyDescent="0.45">
      <c r="A49" s="8"/>
      <c r="B49" s="6" t="s">
        <v>2</v>
      </c>
      <c r="C49" s="32"/>
      <c r="D49" s="33"/>
      <c r="E49" s="33"/>
      <c r="F49" s="33"/>
      <c r="G49" s="33"/>
      <c r="H49" s="33"/>
      <c r="I49" s="33"/>
      <c r="J49" s="33"/>
      <c r="K49" s="33"/>
      <c r="L49" s="34"/>
    </row>
    <row r="50" spans="1:12" ht="354.75" customHeight="1" x14ac:dyDescent="0.3">
      <c r="A50" s="4" t="s">
        <v>110</v>
      </c>
      <c r="B50" s="6" t="s">
        <v>111</v>
      </c>
      <c r="C50" s="4" t="s">
        <v>66</v>
      </c>
      <c r="D50" s="4" t="s">
        <v>85</v>
      </c>
      <c r="E50" s="4" t="s">
        <v>74</v>
      </c>
      <c r="F50" s="4"/>
      <c r="G50" s="4" t="s">
        <v>67</v>
      </c>
      <c r="H50" s="6" t="s">
        <v>27</v>
      </c>
      <c r="I50" s="10">
        <v>122394</v>
      </c>
      <c r="J50" s="10">
        <v>122394</v>
      </c>
      <c r="K50" s="10">
        <v>2728.3</v>
      </c>
      <c r="L50" s="10">
        <v>116528.3</v>
      </c>
    </row>
    <row r="51" spans="1:12" s="2" customFormat="1" ht="78.75" customHeight="1" x14ac:dyDescent="0.45">
      <c r="A51" s="8"/>
      <c r="B51" s="6" t="s">
        <v>1</v>
      </c>
      <c r="C51" s="32"/>
      <c r="D51" s="33"/>
      <c r="E51" s="33"/>
      <c r="F51" s="33"/>
      <c r="G51" s="33"/>
      <c r="H51" s="33"/>
      <c r="I51" s="33"/>
      <c r="J51" s="33"/>
      <c r="K51" s="33"/>
      <c r="L51" s="34"/>
    </row>
    <row r="52" spans="1:12" s="2" customFormat="1" ht="94.5" customHeight="1" x14ac:dyDescent="0.45">
      <c r="A52" s="8"/>
      <c r="B52" s="6" t="s">
        <v>2</v>
      </c>
      <c r="C52" s="32"/>
      <c r="D52" s="33"/>
      <c r="E52" s="33"/>
      <c r="F52" s="33"/>
      <c r="G52" s="33"/>
      <c r="H52" s="33"/>
      <c r="I52" s="33"/>
      <c r="J52" s="33"/>
      <c r="K52" s="33"/>
      <c r="L52" s="34"/>
    </row>
    <row r="53" spans="1:12" ht="183.75" customHeight="1" x14ac:dyDescent="0.3">
      <c r="A53" s="4" t="s">
        <v>112</v>
      </c>
      <c r="B53" s="6" t="s">
        <v>113</v>
      </c>
      <c r="C53" s="4" t="s">
        <v>66</v>
      </c>
      <c r="D53" s="4" t="s">
        <v>114</v>
      </c>
      <c r="E53" s="4" t="s">
        <v>115</v>
      </c>
      <c r="F53" s="4"/>
      <c r="G53" s="4" t="s">
        <v>67</v>
      </c>
      <c r="H53" s="6" t="s">
        <v>28</v>
      </c>
      <c r="I53" s="10">
        <v>39331</v>
      </c>
      <c r="J53" s="10">
        <v>39331</v>
      </c>
      <c r="K53" s="10">
        <v>0</v>
      </c>
      <c r="L53" s="10">
        <v>0</v>
      </c>
    </row>
    <row r="54" spans="1:12" s="2" customFormat="1" ht="83.25" customHeight="1" x14ac:dyDescent="0.45">
      <c r="A54" s="8"/>
      <c r="B54" s="6" t="s">
        <v>1</v>
      </c>
      <c r="C54" s="32"/>
      <c r="D54" s="33"/>
      <c r="E54" s="33"/>
      <c r="F54" s="33"/>
      <c r="G54" s="33"/>
      <c r="H54" s="33"/>
      <c r="I54" s="33"/>
      <c r="J54" s="33"/>
      <c r="K54" s="33"/>
      <c r="L54" s="34"/>
    </row>
    <row r="55" spans="1:12" s="2" customFormat="1" ht="91.5" customHeight="1" x14ac:dyDescent="0.45">
      <c r="A55" s="8"/>
      <c r="B55" s="6" t="s">
        <v>2</v>
      </c>
      <c r="C55" s="32"/>
      <c r="D55" s="33"/>
      <c r="E55" s="33"/>
      <c r="F55" s="33"/>
      <c r="G55" s="33"/>
      <c r="H55" s="33"/>
      <c r="I55" s="33"/>
      <c r="J55" s="33"/>
      <c r="K55" s="33"/>
      <c r="L55" s="34"/>
    </row>
    <row r="56" spans="1:12" ht="409.5" customHeight="1" x14ac:dyDescent="0.3">
      <c r="A56" s="16" t="s">
        <v>116</v>
      </c>
      <c r="B56" s="23" t="s">
        <v>117</v>
      </c>
      <c r="C56" s="27" t="s">
        <v>66</v>
      </c>
      <c r="D56" s="27" t="s">
        <v>118</v>
      </c>
      <c r="E56" s="27" t="s">
        <v>74</v>
      </c>
      <c r="F56" s="27"/>
      <c r="G56" s="27" t="s">
        <v>67</v>
      </c>
      <c r="H56" s="25" t="s">
        <v>20</v>
      </c>
      <c r="I56" s="26">
        <v>15600</v>
      </c>
      <c r="J56" s="26">
        <v>15600</v>
      </c>
      <c r="K56" s="26">
        <v>0</v>
      </c>
      <c r="L56" s="26">
        <v>0</v>
      </c>
    </row>
    <row r="57" spans="1:12" ht="32.25" customHeight="1" x14ac:dyDescent="0.3">
      <c r="A57" s="18"/>
      <c r="B57" s="24"/>
      <c r="C57" s="27"/>
      <c r="D57" s="27"/>
      <c r="E57" s="27"/>
      <c r="F57" s="27"/>
      <c r="G57" s="27"/>
      <c r="H57" s="25"/>
      <c r="I57" s="26"/>
      <c r="J57" s="26"/>
      <c r="K57" s="26"/>
      <c r="L57" s="26"/>
    </row>
    <row r="58" spans="1:12" s="2" customFormat="1" ht="76.5" customHeight="1" x14ac:dyDescent="0.45">
      <c r="A58" s="8"/>
      <c r="B58" s="6" t="s">
        <v>1</v>
      </c>
      <c r="C58" s="32"/>
      <c r="D58" s="33"/>
      <c r="E58" s="33"/>
      <c r="F58" s="33"/>
      <c r="G58" s="33"/>
      <c r="H58" s="33"/>
      <c r="I58" s="33"/>
      <c r="J58" s="33"/>
      <c r="K58" s="33"/>
      <c r="L58" s="34"/>
    </row>
    <row r="59" spans="1:12" s="2" customFormat="1" ht="95.25" customHeight="1" x14ac:dyDescent="0.45">
      <c r="A59" s="8"/>
      <c r="B59" s="6" t="s">
        <v>2</v>
      </c>
      <c r="C59" s="32"/>
      <c r="D59" s="33"/>
      <c r="E59" s="33"/>
      <c r="F59" s="33"/>
      <c r="G59" s="33"/>
      <c r="H59" s="33"/>
      <c r="I59" s="33"/>
      <c r="J59" s="33"/>
      <c r="K59" s="33"/>
      <c r="L59" s="34"/>
    </row>
    <row r="60" spans="1:12" ht="186" customHeight="1" x14ac:dyDescent="0.3">
      <c r="A60" s="4" t="s">
        <v>119</v>
      </c>
      <c r="B60" s="6" t="s">
        <v>120</v>
      </c>
      <c r="C60" s="4" t="s">
        <v>66</v>
      </c>
      <c r="D60" s="4" t="s">
        <v>114</v>
      </c>
      <c r="E60" s="4" t="s">
        <v>74</v>
      </c>
      <c r="F60" s="4"/>
      <c r="G60" s="4" t="s">
        <v>67</v>
      </c>
      <c r="H60" s="6" t="s">
        <v>21</v>
      </c>
      <c r="I60" s="10">
        <v>37154</v>
      </c>
      <c r="J60" s="10">
        <v>37154</v>
      </c>
      <c r="K60" s="10">
        <v>33068.400000000001</v>
      </c>
      <c r="L60" s="10">
        <v>0</v>
      </c>
    </row>
    <row r="61" spans="1:12" s="2" customFormat="1" ht="77.25" customHeight="1" x14ac:dyDescent="0.45">
      <c r="A61" s="8"/>
      <c r="B61" s="6" t="s">
        <v>1</v>
      </c>
      <c r="C61" s="32"/>
      <c r="D61" s="33"/>
      <c r="E61" s="33"/>
      <c r="F61" s="33"/>
      <c r="G61" s="33"/>
      <c r="H61" s="33"/>
      <c r="I61" s="33"/>
      <c r="J61" s="33"/>
      <c r="K61" s="33"/>
      <c r="L61" s="34"/>
    </row>
    <row r="62" spans="1:12" s="2" customFormat="1" ht="93" customHeight="1" x14ac:dyDescent="0.45">
      <c r="A62" s="8"/>
      <c r="B62" s="6" t="s">
        <v>2</v>
      </c>
      <c r="C62" s="32"/>
      <c r="D62" s="33"/>
      <c r="E62" s="33"/>
      <c r="F62" s="33"/>
      <c r="G62" s="33"/>
      <c r="H62" s="33"/>
      <c r="I62" s="33"/>
      <c r="J62" s="33"/>
      <c r="K62" s="33"/>
      <c r="L62" s="34"/>
    </row>
    <row r="63" spans="1:12" ht="157.5" customHeight="1" x14ac:dyDescent="0.3">
      <c r="A63" s="4" t="s">
        <v>121</v>
      </c>
      <c r="B63" s="6" t="s">
        <v>122</v>
      </c>
      <c r="C63" s="4" t="s">
        <v>66</v>
      </c>
      <c r="D63" s="4" t="s">
        <v>85</v>
      </c>
      <c r="E63" s="4" t="s">
        <v>123</v>
      </c>
      <c r="F63" s="4"/>
      <c r="G63" s="4" t="s">
        <v>67</v>
      </c>
      <c r="H63" s="6" t="s">
        <v>29</v>
      </c>
      <c r="I63" s="10">
        <v>20000</v>
      </c>
      <c r="J63" s="10">
        <v>20000</v>
      </c>
      <c r="K63" s="10">
        <v>6982.5</v>
      </c>
      <c r="L63" s="10">
        <v>19950</v>
      </c>
    </row>
    <row r="64" spans="1:12" s="2" customFormat="1" ht="81" customHeight="1" x14ac:dyDescent="0.45">
      <c r="A64" s="8"/>
      <c r="B64" s="6" t="s">
        <v>1</v>
      </c>
      <c r="C64" s="32"/>
      <c r="D64" s="33"/>
      <c r="E64" s="33"/>
      <c r="F64" s="33"/>
      <c r="G64" s="33"/>
      <c r="H64" s="33"/>
      <c r="I64" s="33"/>
      <c r="J64" s="33"/>
      <c r="K64" s="33"/>
      <c r="L64" s="34"/>
    </row>
    <row r="65" spans="1:12" s="2" customFormat="1" ht="90.75" customHeight="1" x14ac:dyDescent="0.45">
      <c r="A65" s="8"/>
      <c r="B65" s="6" t="s">
        <v>2</v>
      </c>
      <c r="C65" s="32"/>
      <c r="D65" s="33"/>
      <c r="E65" s="33"/>
      <c r="F65" s="33"/>
      <c r="G65" s="33"/>
      <c r="H65" s="33"/>
      <c r="I65" s="33"/>
      <c r="J65" s="33"/>
      <c r="K65" s="33"/>
      <c r="L65" s="34"/>
    </row>
    <row r="66" spans="1:12" ht="151.5" customHeight="1" x14ac:dyDescent="0.3">
      <c r="A66" s="4"/>
      <c r="B66" s="6" t="s">
        <v>124</v>
      </c>
      <c r="C66" s="4" t="s">
        <v>125</v>
      </c>
      <c r="D66" s="4" t="s">
        <v>126</v>
      </c>
      <c r="E66" s="4" t="s">
        <v>123</v>
      </c>
      <c r="F66" s="4"/>
      <c r="G66" s="4"/>
      <c r="H66" s="4" t="s">
        <v>66</v>
      </c>
      <c r="I66" s="4" t="s">
        <v>66</v>
      </c>
      <c r="J66" s="4" t="s">
        <v>66</v>
      </c>
      <c r="K66" s="4" t="s">
        <v>66</v>
      </c>
      <c r="L66" s="4" t="s">
        <v>66</v>
      </c>
    </row>
    <row r="67" spans="1:12" ht="134.85" customHeight="1" x14ac:dyDescent="0.3">
      <c r="A67" s="16" t="s">
        <v>127</v>
      </c>
      <c r="B67" s="49" t="s">
        <v>8</v>
      </c>
      <c r="C67" s="27" t="s">
        <v>66</v>
      </c>
      <c r="D67" s="27" t="s">
        <v>69</v>
      </c>
      <c r="E67" s="27" t="s">
        <v>70</v>
      </c>
      <c r="F67" s="27"/>
      <c r="G67" s="27" t="s">
        <v>67</v>
      </c>
      <c r="H67" s="25" t="s">
        <v>128</v>
      </c>
      <c r="I67" s="26">
        <v>666980.9</v>
      </c>
      <c r="J67" s="26">
        <v>666980.9</v>
      </c>
      <c r="K67" s="26">
        <v>300472.3</v>
      </c>
      <c r="L67" s="26">
        <v>117276.06</v>
      </c>
    </row>
    <row r="68" spans="1:12" ht="408.75" customHeight="1" x14ac:dyDescent="0.3">
      <c r="A68" s="17"/>
      <c r="B68" s="49"/>
      <c r="C68" s="27"/>
      <c r="D68" s="27"/>
      <c r="E68" s="27"/>
      <c r="F68" s="27"/>
      <c r="G68" s="27"/>
      <c r="H68" s="25"/>
      <c r="I68" s="26"/>
      <c r="J68" s="26"/>
      <c r="K68" s="26"/>
      <c r="L68" s="26"/>
    </row>
    <row r="69" spans="1:12" ht="312.75" customHeight="1" x14ac:dyDescent="0.3">
      <c r="A69" s="17"/>
      <c r="B69" s="49"/>
      <c r="C69" s="27"/>
      <c r="D69" s="27"/>
      <c r="E69" s="27"/>
      <c r="F69" s="27"/>
      <c r="G69" s="27"/>
      <c r="H69" s="25"/>
      <c r="I69" s="26"/>
      <c r="J69" s="26"/>
      <c r="K69" s="26"/>
      <c r="L69" s="26"/>
    </row>
    <row r="70" spans="1:12" ht="101.25" hidden="1" customHeight="1" x14ac:dyDescent="0.3">
      <c r="A70" s="18"/>
      <c r="B70" s="49"/>
      <c r="C70" s="27"/>
      <c r="D70" s="27"/>
      <c r="E70" s="27"/>
      <c r="F70" s="27"/>
      <c r="G70" s="27"/>
      <c r="H70" s="25"/>
      <c r="I70" s="26"/>
      <c r="J70" s="26"/>
      <c r="K70" s="26"/>
      <c r="L70" s="26"/>
    </row>
    <row r="71" spans="1:12" ht="407.25" customHeight="1" x14ac:dyDescent="0.3">
      <c r="A71" s="16" t="s">
        <v>129</v>
      </c>
      <c r="B71" s="23" t="s">
        <v>130</v>
      </c>
      <c r="C71" s="27" t="s">
        <v>66</v>
      </c>
      <c r="D71" s="27" t="s">
        <v>131</v>
      </c>
      <c r="E71" s="27" t="s">
        <v>74</v>
      </c>
      <c r="F71" s="27"/>
      <c r="G71" s="27" t="s">
        <v>67</v>
      </c>
      <c r="H71" s="25" t="s">
        <v>32</v>
      </c>
      <c r="I71" s="26">
        <v>127766.55</v>
      </c>
      <c r="J71" s="26">
        <v>135534.20000000001</v>
      </c>
      <c r="K71" s="26">
        <v>62129.3</v>
      </c>
      <c r="L71" s="26">
        <v>27245.75</v>
      </c>
    </row>
    <row r="72" spans="1:12" ht="113.25" hidden="1" customHeight="1" x14ac:dyDescent="0.3">
      <c r="A72" s="18"/>
      <c r="B72" s="24"/>
      <c r="C72" s="27"/>
      <c r="D72" s="27"/>
      <c r="E72" s="27"/>
      <c r="F72" s="27"/>
      <c r="G72" s="27"/>
      <c r="H72" s="25"/>
      <c r="I72" s="26"/>
      <c r="J72" s="26"/>
      <c r="K72" s="26"/>
      <c r="L72" s="26"/>
    </row>
    <row r="73" spans="1:12" s="2" customFormat="1" ht="76.5" customHeight="1" x14ac:dyDescent="0.45">
      <c r="A73" s="8"/>
      <c r="B73" s="6" t="s">
        <v>1</v>
      </c>
      <c r="C73" s="32"/>
      <c r="D73" s="33"/>
      <c r="E73" s="33"/>
      <c r="F73" s="33"/>
      <c r="G73" s="33"/>
      <c r="H73" s="33"/>
      <c r="I73" s="33"/>
      <c r="J73" s="33"/>
      <c r="K73" s="33"/>
      <c r="L73" s="34"/>
    </row>
    <row r="74" spans="1:12" s="2" customFormat="1" ht="93.75" customHeight="1" x14ac:dyDescent="0.45">
      <c r="A74" s="8"/>
      <c r="B74" s="6" t="s">
        <v>2</v>
      </c>
      <c r="C74" s="32"/>
      <c r="D74" s="33"/>
      <c r="E74" s="33"/>
      <c r="F74" s="33"/>
      <c r="G74" s="33"/>
      <c r="H74" s="33"/>
      <c r="I74" s="33"/>
      <c r="J74" s="33"/>
      <c r="K74" s="33"/>
      <c r="L74" s="34"/>
    </row>
    <row r="75" spans="1:12" ht="172.5" customHeight="1" x14ac:dyDescent="0.3">
      <c r="A75" s="4"/>
      <c r="B75" s="6" t="s">
        <v>132</v>
      </c>
      <c r="C75" s="4"/>
      <c r="D75" s="4" t="s">
        <v>131</v>
      </c>
      <c r="E75" s="4" t="s">
        <v>133</v>
      </c>
      <c r="F75" s="3">
        <v>42726</v>
      </c>
      <c r="G75" s="4"/>
      <c r="H75" s="4" t="s">
        <v>66</v>
      </c>
      <c r="I75" s="4" t="s">
        <v>66</v>
      </c>
      <c r="J75" s="4" t="s">
        <v>66</v>
      </c>
      <c r="K75" s="4" t="s">
        <v>66</v>
      </c>
      <c r="L75" s="4" t="s">
        <v>66</v>
      </c>
    </row>
    <row r="76" spans="1:12" ht="380.25" customHeight="1" x14ac:dyDescent="0.3">
      <c r="A76" s="16" t="s">
        <v>134</v>
      </c>
      <c r="B76" s="16" t="s">
        <v>135</v>
      </c>
      <c r="C76" s="16" t="s">
        <v>66</v>
      </c>
      <c r="D76" s="16" t="s">
        <v>131</v>
      </c>
      <c r="E76" s="16" t="s">
        <v>74</v>
      </c>
      <c r="F76" s="16"/>
      <c r="G76" s="16" t="s">
        <v>67</v>
      </c>
      <c r="H76" s="23" t="s">
        <v>136</v>
      </c>
      <c r="I76" s="28">
        <v>425766.08</v>
      </c>
      <c r="J76" s="28">
        <v>427820.1</v>
      </c>
      <c r="K76" s="28">
        <v>230478.73</v>
      </c>
      <c r="L76" s="30">
        <v>65687.759999999995</v>
      </c>
    </row>
    <row r="77" spans="1:12" ht="268.5" customHeight="1" x14ac:dyDescent="0.3">
      <c r="A77" s="18"/>
      <c r="B77" s="18"/>
      <c r="C77" s="18"/>
      <c r="D77" s="18"/>
      <c r="E77" s="18"/>
      <c r="F77" s="18"/>
      <c r="G77" s="18"/>
      <c r="H77" s="24"/>
      <c r="I77" s="29"/>
      <c r="J77" s="29"/>
      <c r="K77" s="29"/>
      <c r="L77" s="31"/>
    </row>
    <row r="78" spans="1:12" s="2" customFormat="1" ht="78" customHeight="1" x14ac:dyDescent="0.45">
      <c r="A78" s="8"/>
      <c r="B78" s="6" t="s">
        <v>1</v>
      </c>
      <c r="C78" s="32"/>
      <c r="D78" s="33"/>
      <c r="E78" s="33"/>
      <c r="F78" s="33"/>
      <c r="G78" s="33"/>
      <c r="H78" s="33"/>
      <c r="I78" s="33"/>
      <c r="J78" s="33"/>
      <c r="K78" s="33"/>
      <c r="L78" s="34"/>
    </row>
    <row r="79" spans="1:12" s="2" customFormat="1" ht="93.75" customHeight="1" x14ac:dyDescent="0.45">
      <c r="A79" s="8"/>
      <c r="B79" s="6" t="s">
        <v>2</v>
      </c>
      <c r="C79" s="32"/>
      <c r="D79" s="33"/>
      <c r="E79" s="33"/>
      <c r="F79" s="33"/>
      <c r="G79" s="33"/>
      <c r="H79" s="33"/>
      <c r="I79" s="33"/>
      <c r="J79" s="33"/>
      <c r="K79" s="33"/>
      <c r="L79" s="34"/>
    </row>
    <row r="80" spans="1:12" ht="235.5" customHeight="1" x14ac:dyDescent="0.3">
      <c r="A80" s="4" t="s">
        <v>137</v>
      </c>
      <c r="B80" s="6" t="s">
        <v>138</v>
      </c>
      <c r="C80" s="4" t="s">
        <v>66</v>
      </c>
      <c r="D80" s="4" t="s">
        <v>131</v>
      </c>
      <c r="E80" s="4" t="s">
        <v>74</v>
      </c>
      <c r="F80" s="4"/>
      <c r="G80" s="4" t="s">
        <v>67</v>
      </c>
      <c r="H80" s="6" t="s">
        <v>34</v>
      </c>
      <c r="I80" s="10">
        <v>14023.87</v>
      </c>
      <c r="J80" s="10">
        <v>4035.1</v>
      </c>
      <c r="K80" s="10">
        <v>5165.99</v>
      </c>
      <c r="L80" s="10">
        <v>13035.27</v>
      </c>
    </row>
    <row r="81" spans="1:12" s="2" customFormat="1" ht="63.75" customHeight="1" x14ac:dyDescent="0.45">
      <c r="A81" s="8"/>
      <c r="B81" s="6" t="s">
        <v>1</v>
      </c>
      <c r="C81" s="32"/>
      <c r="D81" s="33"/>
      <c r="E81" s="33"/>
      <c r="F81" s="33"/>
      <c r="G81" s="33"/>
      <c r="H81" s="33"/>
      <c r="I81" s="33"/>
      <c r="J81" s="33"/>
      <c r="K81" s="33"/>
      <c r="L81" s="34"/>
    </row>
    <row r="82" spans="1:12" s="2" customFormat="1" ht="84" customHeight="1" x14ac:dyDescent="0.45">
      <c r="A82" s="8"/>
      <c r="B82" s="6" t="s">
        <v>2</v>
      </c>
      <c r="C82" s="32"/>
      <c r="D82" s="33"/>
      <c r="E82" s="33"/>
      <c r="F82" s="33"/>
      <c r="G82" s="33"/>
      <c r="H82" s="33"/>
      <c r="I82" s="33"/>
      <c r="J82" s="33"/>
      <c r="K82" s="33"/>
      <c r="L82" s="34"/>
    </row>
    <row r="83" spans="1:12" ht="182.25" customHeight="1" x14ac:dyDescent="0.3">
      <c r="A83" s="4"/>
      <c r="B83" s="6" t="s">
        <v>139</v>
      </c>
      <c r="C83" s="4" t="s">
        <v>140</v>
      </c>
      <c r="D83" s="4" t="s">
        <v>131</v>
      </c>
      <c r="E83" s="4" t="s">
        <v>133</v>
      </c>
      <c r="F83" s="3">
        <v>42825</v>
      </c>
      <c r="G83" s="4"/>
      <c r="H83" s="4" t="s">
        <v>66</v>
      </c>
      <c r="I83" s="4" t="s">
        <v>66</v>
      </c>
      <c r="J83" s="4" t="s">
        <v>66</v>
      </c>
      <c r="K83" s="4" t="s">
        <v>66</v>
      </c>
      <c r="L83" s="4" t="s">
        <v>66</v>
      </c>
    </row>
    <row r="84" spans="1:12" ht="409.6" customHeight="1" x14ac:dyDescent="0.3">
      <c r="A84" s="16" t="s">
        <v>141</v>
      </c>
      <c r="B84" s="16" t="s">
        <v>142</v>
      </c>
      <c r="C84" s="19" t="s">
        <v>66</v>
      </c>
      <c r="D84" s="19" t="s">
        <v>90</v>
      </c>
      <c r="E84" s="20"/>
      <c r="F84" s="19" t="s">
        <v>67</v>
      </c>
      <c r="G84" s="20"/>
      <c r="H84" s="35" t="s">
        <v>143</v>
      </c>
      <c r="I84" s="28">
        <v>93205.1</v>
      </c>
      <c r="J84" s="28">
        <v>95250.8</v>
      </c>
      <c r="K84" s="30">
        <v>0</v>
      </c>
      <c r="L84" s="30">
        <v>8609</v>
      </c>
    </row>
    <row r="85" spans="1:12" ht="111" customHeight="1" x14ac:dyDescent="0.3">
      <c r="A85" s="18"/>
      <c r="B85" s="18"/>
      <c r="C85" s="21"/>
      <c r="D85" s="21"/>
      <c r="E85" s="22"/>
      <c r="F85" s="21"/>
      <c r="G85" s="22"/>
      <c r="H85" s="36"/>
      <c r="I85" s="29"/>
      <c r="J85" s="29"/>
      <c r="K85" s="31"/>
      <c r="L85" s="31"/>
    </row>
    <row r="86" spans="1:12" s="2" customFormat="1" ht="81.75" customHeight="1" x14ac:dyDescent="0.45">
      <c r="A86" s="8"/>
      <c r="B86" s="6" t="s">
        <v>1</v>
      </c>
      <c r="C86" s="32"/>
      <c r="D86" s="33"/>
      <c r="E86" s="33"/>
      <c r="F86" s="33"/>
      <c r="G86" s="33"/>
      <c r="H86" s="33"/>
      <c r="I86" s="33"/>
      <c r="J86" s="33"/>
      <c r="K86" s="33"/>
      <c r="L86" s="34"/>
    </row>
    <row r="87" spans="1:12" s="2" customFormat="1" ht="93" customHeight="1" x14ac:dyDescent="0.45">
      <c r="A87" s="8"/>
      <c r="B87" s="6" t="s">
        <v>2</v>
      </c>
      <c r="C87" s="32"/>
      <c r="D87" s="33"/>
      <c r="E87" s="33"/>
      <c r="F87" s="33"/>
      <c r="G87" s="33"/>
      <c r="H87" s="33"/>
      <c r="I87" s="33"/>
      <c r="J87" s="33"/>
      <c r="K87" s="33"/>
      <c r="L87" s="34"/>
    </row>
    <row r="88" spans="1:12" ht="159" customHeight="1" x14ac:dyDescent="0.3">
      <c r="A88" s="4"/>
      <c r="B88" s="6" t="s">
        <v>144</v>
      </c>
      <c r="C88" s="4"/>
      <c r="D88" s="4" t="s">
        <v>90</v>
      </c>
      <c r="E88" s="4" t="s">
        <v>145</v>
      </c>
      <c r="F88" s="4"/>
      <c r="G88" s="4"/>
      <c r="H88" s="4" t="s">
        <v>66</v>
      </c>
      <c r="I88" s="4" t="s">
        <v>66</v>
      </c>
      <c r="J88" s="4" t="s">
        <v>66</v>
      </c>
      <c r="K88" s="4" t="s">
        <v>66</v>
      </c>
      <c r="L88" s="4" t="s">
        <v>66</v>
      </c>
    </row>
    <row r="89" spans="1:12" ht="402" customHeight="1" x14ac:dyDescent="0.3">
      <c r="A89" s="16" t="s">
        <v>146</v>
      </c>
      <c r="B89" s="23" t="s">
        <v>147</v>
      </c>
      <c r="C89" s="27" t="s">
        <v>66</v>
      </c>
      <c r="D89" s="27" t="s">
        <v>148</v>
      </c>
      <c r="E89" s="27" t="s">
        <v>149</v>
      </c>
      <c r="F89" s="27"/>
      <c r="G89" s="27" t="s">
        <v>67</v>
      </c>
      <c r="H89" s="25" t="s">
        <v>33</v>
      </c>
      <c r="I89" s="26">
        <v>6219.3</v>
      </c>
      <c r="J89" s="26">
        <v>4340.7</v>
      </c>
      <c r="K89" s="26">
        <v>2698.28</v>
      </c>
      <c r="L89" s="26">
        <v>2698.28</v>
      </c>
    </row>
    <row r="90" spans="1:12" ht="88.5" hidden="1" customHeight="1" x14ac:dyDescent="0.3">
      <c r="A90" s="18"/>
      <c r="B90" s="24"/>
      <c r="C90" s="27"/>
      <c r="D90" s="27"/>
      <c r="E90" s="27"/>
      <c r="F90" s="27"/>
      <c r="G90" s="27"/>
      <c r="H90" s="25"/>
      <c r="I90" s="26"/>
      <c r="J90" s="26"/>
      <c r="K90" s="26"/>
      <c r="L90" s="26"/>
    </row>
    <row r="91" spans="1:12" s="2" customFormat="1" ht="81.75" customHeight="1" x14ac:dyDescent="0.45">
      <c r="A91" s="8"/>
      <c r="B91" s="6" t="s">
        <v>1</v>
      </c>
      <c r="C91" s="32"/>
      <c r="D91" s="33"/>
      <c r="E91" s="33"/>
      <c r="F91" s="33"/>
      <c r="G91" s="33"/>
      <c r="H91" s="33"/>
      <c r="I91" s="33"/>
      <c r="J91" s="33"/>
      <c r="K91" s="33"/>
      <c r="L91" s="34"/>
    </row>
    <row r="92" spans="1:12" s="2" customFormat="1" ht="95.25" customHeight="1" x14ac:dyDescent="0.45">
      <c r="A92" s="8"/>
      <c r="B92" s="6" t="s">
        <v>2</v>
      </c>
      <c r="C92" s="32"/>
      <c r="D92" s="33"/>
      <c r="E92" s="33"/>
      <c r="F92" s="33"/>
      <c r="G92" s="33"/>
      <c r="H92" s="33"/>
      <c r="I92" s="33"/>
      <c r="J92" s="33"/>
      <c r="K92" s="33"/>
      <c r="L92" s="34"/>
    </row>
    <row r="93" spans="1:12" ht="168.75" customHeight="1" x14ac:dyDescent="0.3">
      <c r="A93" s="4"/>
      <c r="B93" s="6" t="s">
        <v>150</v>
      </c>
      <c r="C93" s="4"/>
      <c r="D93" s="4" t="s">
        <v>148</v>
      </c>
      <c r="E93" s="4" t="s">
        <v>151</v>
      </c>
      <c r="F93" s="3">
        <v>42835</v>
      </c>
      <c r="G93" s="4"/>
      <c r="H93" s="4" t="s">
        <v>66</v>
      </c>
      <c r="I93" s="4" t="s">
        <v>66</v>
      </c>
      <c r="J93" s="4" t="s">
        <v>66</v>
      </c>
      <c r="K93" s="4" t="s">
        <v>66</v>
      </c>
      <c r="L93" s="4" t="s">
        <v>66</v>
      </c>
    </row>
    <row r="94" spans="1:12" ht="409.6" customHeight="1" x14ac:dyDescent="0.3">
      <c r="A94" s="16" t="s">
        <v>152</v>
      </c>
      <c r="B94" s="47" t="s">
        <v>9</v>
      </c>
      <c r="C94" s="16" t="s">
        <v>66</v>
      </c>
      <c r="D94" s="16" t="s">
        <v>69</v>
      </c>
      <c r="E94" s="16" t="s">
        <v>70</v>
      </c>
      <c r="F94" s="16"/>
      <c r="G94" s="16" t="s">
        <v>67</v>
      </c>
      <c r="H94" s="23" t="s">
        <v>153</v>
      </c>
      <c r="I94" s="28">
        <v>299989.40000000002</v>
      </c>
      <c r="J94" s="28">
        <v>299989.40000000002</v>
      </c>
      <c r="K94" s="28">
        <v>88545.3</v>
      </c>
      <c r="L94" s="28">
        <v>33728.800000000003</v>
      </c>
    </row>
    <row r="95" spans="1:12" ht="409.6" customHeight="1" x14ac:dyDescent="0.3">
      <c r="A95" s="17"/>
      <c r="B95" s="50"/>
      <c r="C95" s="17"/>
      <c r="D95" s="17"/>
      <c r="E95" s="17"/>
      <c r="F95" s="17"/>
      <c r="G95" s="17"/>
      <c r="H95" s="45"/>
      <c r="I95" s="46"/>
      <c r="J95" s="46"/>
      <c r="K95" s="46"/>
      <c r="L95" s="46"/>
    </row>
    <row r="96" spans="1:12" ht="78" customHeight="1" x14ac:dyDescent="0.3">
      <c r="A96" s="18"/>
      <c r="B96" s="48"/>
      <c r="C96" s="18"/>
      <c r="D96" s="18"/>
      <c r="E96" s="18"/>
      <c r="F96" s="18"/>
      <c r="G96" s="18"/>
      <c r="H96" s="24"/>
      <c r="I96" s="29"/>
      <c r="J96" s="29"/>
      <c r="K96" s="29"/>
      <c r="L96" s="29"/>
    </row>
    <row r="97" spans="1:12" ht="409.6" customHeight="1" x14ac:dyDescent="0.3">
      <c r="A97" s="16" t="s">
        <v>154</v>
      </c>
      <c r="B97" s="23" t="s">
        <v>155</v>
      </c>
      <c r="C97" s="27" t="s">
        <v>66</v>
      </c>
      <c r="D97" s="27" t="s">
        <v>156</v>
      </c>
      <c r="E97" s="27" t="s">
        <v>74</v>
      </c>
      <c r="F97" s="27"/>
      <c r="G97" s="27" t="s">
        <v>67</v>
      </c>
      <c r="H97" s="25" t="s">
        <v>157</v>
      </c>
      <c r="I97" s="26">
        <v>288489.40000000002</v>
      </c>
      <c r="J97" s="26">
        <v>288989.40000000002</v>
      </c>
      <c r="K97" s="26">
        <v>10188.11</v>
      </c>
      <c r="L97" s="26">
        <v>28298.799999999999</v>
      </c>
    </row>
    <row r="98" spans="1:12" ht="169.5" customHeight="1" x14ac:dyDescent="0.3">
      <c r="A98" s="17"/>
      <c r="B98" s="45"/>
      <c r="C98" s="27"/>
      <c r="D98" s="27"/>
      <c r="E98" s="27"/>
      <c r="F98" s="27"/>
      <c r="G98" s="27"/>
      <c r="H98" s="25"/>
      <c r="I98" s="26"/>
      <c r="J98" s="26"/>
      <c r="K98" s="26"/>
      <c r="L98" s="26"/>
    </row>
    <row r="99" spans="1:12" ht="320.25" customHeight="1" x14ac:dyDescent="0.3">
      <c r="A99" s="17"/>
      <c r="B99" s="45"/>
      <c r="C99" s="27"/>
      <c r="D99" s="27"/>
      <c r="E99" s="27"/>
      <c r="F99" s="27"/>
      <c r="G99" s="27"/>
      <c r="H99" s="25"/>
      <c r="I99" s="26"/>
      <c r="J99" s="26"/>
      <c r="K99" s="26"/>
      <c r="L99" s="26"/>
    </row>
    <row r="100" spans="1:12" ht="118.5" hidden="1" customHeight="1" x14ac:dyDescent="0.3">
      <c r="A100" s="18"/>
      <c r="B100" s="24"/>
      <c r="C100" s="27"/>
      <c r="D100" s="27"/>
      <c r="E100" s="27"/>
      <c r="F100" s="27"/>
      <c r="G100" s="27"/>
      <c r="H100" s="25"/>
      <c r="I100" s="26"/>
      <c r="J100" s="26"/>
      <c r="K100" s="26"/>
      <c r="L100" s="26"/>
    </row>
    <row r="101" spans="1:12" s="2" customFormat="1" ht="80.25" customHeight="1" x14ac:dyDescent="0.45">
      <c r="A101" s="8"/>
      <c r="B101" s="6" t="s">
        <v>1</v>
      </c>
      <c r="C101" s="32"/>
      <c r="D101" s="33"/>
      <c r="E101" s="33"/>
      <c r="F101" s="33"/>
      <c r="G101" s="33"/>
      <c r="H101" s="33"/>
      <c r="I101" s="33"/>
      <c r="J101" s="33"/>
      <c r="K101" s="33"/>
      <c r="L101" s="34"/>
    </row>
    <row r="102" spans="1:12" s="2" customFormat="1" ht="97.5" customHeight="1" x14ac:dyDescent="0.45">
      <c r="A102" s="8"/>
      <c r="B102" s="6" t="s">
        <v>2</v>
      </c>
      <c r="C102" s="32"/>
      <c r="D102" s="33"/>
      <c r="E102" s="33"/>
      <c r="F102" s="33"/>
      <c r="G102" s="33"/>
      <c r="H102" s="33"/>
      <c r="I102" s="33"/>
      <c r="J102" s="33"/>
      <c r="K102" s="33"/>
      <c r="L102" s="34"/>
    </row>
    <row r="103" spans="1:12" ht="201.75" customHeight="1" x14ac:dyDescent="0.3">
      <c r="A103" s="4"/>
      <c r="B103" s="6" t="s">
        <v>158</v>
      </c>
      <c r="C103" s="4" t="s">
        <v>125</v>
      </c>
      <c r="D103" s="4" t="s">
        <v>156</v>
      </c>
      <c r="E103" s="4" t="s">
        <v>133</v>
      </c>
      <c r="F103" s="4" t="s">
        <v>11</v>
      </c>
      <c r="G103" s="4"/>
      <c r="H103" s="4" t="s">
        <v>66</v>
      </c>
      <c r="I103" s="4" t="s">
        <v>66</v>
      </c>
      <c r="J103" s="4" t="s">
        <v>66</v>
      </c>
      <c r="K103" s="4" t="s">
        <v>66</v>
      </c>
      <c r="L103" s="4" t="s">
        <v>66</v>
      </c>
    </row>
    <row r="104" spans="1:12" ht="408.75" customHeight="1" x14ac:dyDescent="0.3">
      <c r="A104" s="16" t="s">
        <v>159</v>
      </c>
      <c r="B104" s="23" t="s">
        <v>160</v>
      </c>
      <c r="C104" s="27" t="s">
        <v>66</v>
      </c>
      <c r="D104" s="27" t="s">
        <v>156</v>
      </c>
      <c r="E104" s="27" t="s">
        <v>74</v>
      </c>
      <c r="F104" s="27"/>
      <c r="G104" s="27" t="s">
        <v>67</v>
      </c>
      <c r="H104" s="25" t="s">
        <v>38</v>
      </c>
      <c r="I104" s="26">
        <v>11500</v>
      </c>
      <c r="J104" s="26">
        <v>11000</v>
      </c>
      <c r="K104" s="26">
        <v>0</v>
      </c>
      <c r="L104" s="26">
        <v>5430</v>
      </c>
    </row>
    <row r="105" spans="1:12" ht="155.25" customHeight="1" x14ac:dyDescent="0.3">
      <c r="A105" s="17"/>
      <c r="B105" s="45"/>
      <c r="C105" s="27"/>
      <c r="D105" s="27"/>
      <c r="E105" s="27"/>
      <c r="F105" s="27"/>
      <c r="G105" s="27"/>
      <c r="H105" s="25"/>
      <c r="I105" s="26"/>
      <c r="J105" s="26"/>
      <c r="K105" s="26"/>
      <c r="L105" s="26"/>
    </row>
    <row r="106" spans="1:12" ht="26.25" hidden="1" customHeight="1" x14ac:dyDescent="0.3">
      <c r="A106" s="18"/>
      <c r="B106" s="24"/>
      <c r="C106" s="27"/>
      <c r="D106" s="27"/>
      <c r="E106" s="27"/>
      <c r="F106" s="27"/>
      <c r="G106" s="27"/>
      <c r="H106" s="25"/>
      <c r="I106" s="26"/>
      <c r="J106" s="26"/>
      <c r="K106" s="26"/>
      <c r="L106" s="26"/>
    </row>
    <row r="107" spans="1:12" s="2" customFormat="1" ht="76.5" customHeight="1" x14ac:dyDescent="0.45">
      <c r="A107" s="8"/>
      <c r="B107" s="6" t="s">
        <v>1</v>
      </c>
      <c r="C107" s="32"/>
      <c r="D107" s="33"/>
      <c r="E107" s="33"/>
      <c r="F107" s="33"/>
      <c r="G107" s="33"/>
      <c r="H107" s="33"/>
      <c r="I107" s="33"/>
      <c r="J107" s="33"/>
      <c r="K107" s="33"/>
      <c r="L107" s="34"/>
    </row>
    <row r="108" spans="1:12" s="2" customFormat="1" ht="93.75" customHeight="1" x14ac:dyDescent="0.45">
      <c r="A108" s="8"/>
      <c r="B108" s="6" t="s">
        <v>2</v>
      </c>
      <c r="C108" s="32"/>
      <c r="D108" s="33"/>
      <c r="E108" s="33"/>
      <c r="F108" s="33"/>
      <c r="G108" s="33"/>
      <c r="H108" s="33"/>
      <c r="I108" s="33"/>
      <c r="J108" s="33"/>
      <c r="K108" s="33"/>
      <c r="L108" s="34"/>
    </row>
    <row r="109" spans="1:12" ht="385.5" customHeight="1" x14ac:dyDescent="0.3">
      <c r="A109" s="4"/>
      <c r="B109" s="6" t="s">
        <v>161</v>
      </c>
      <c r="C109" s="4" t="s">
        <v>162</v>
      </c>
      <c r="D109" s="4" t="s">
        <v>156</v>
      </c>
      <c r="E109" s="4" t="s">
        <v>163</v>
      </c>
      <c r="F109" s="3" t="s">
        <v>12</v>
      </c>
      <c r="G109" s="4"/>
      <c r="H109" s="4" t="s">
        <v>66</v>
      </c>
      <c r="I109" s="4" t="s">
        <v>66</v>
      </c>
      <c r="J109" s="4" t="s">
        <v>66</v>
      </c>
      <c r="K109" s="4" t="s">
        <v>66</v>
      </c>
      <c r="L109" s="4" t="s">
        <v>66</v>
      </c>
    </row>
    <row r="110" spans="1:12" ht="294.75" customHeight="1" x14ac:dyDescent="0.3">
      <c r="A110" s="16" t="s">
        <v>164</v>
      </c>
      <c r="B110" s="47" t="s">
        <v>10</v>
      </c>
      <c r="C110" s="16" t="s">
        <v>66</v>
      </c>
      <c r="D110" s="16" t="s">
        <v>69</v>
      </c>
      <c r="E110" s="16" t="s">
        <v>95</v>
      </c>
      <c r="F110" s="16"/>
      <c r="G110" s="16" t="s">
        <v>67</v>
      </c>
      <c r="H110" s="23" t="s">
        <v>35</v>
      </c>
      <c r="I110" s="28">
        <v>1358842.5</v>
      </c>
      <c r="J110" s="28">
        <v>1358842.5</v>
      </c>
      <c r="K110" s="28">
        <v>117697.44</v>
      </c>
      <c r="L110" s="28">
        <f>L112+L115+L118+L121+L124</f>
        <v>920973.20000000007</v>
      </c>
    </row>
    <row r="111" spans="1:12" ht="225" customHeight="1" x14ac:dyDescent="0.3">
      <c r="A111" s="18"/>
      <c r="B111" s="48"/>
      <c r="C111" s="18"/>
      <c r="D111" s="18"/>
      <c r="E111" s="18"/>
      <c r="F111" s="18"/>
      <c r="G111" s="18"/>
      <c r="H111" s="24"/>
      <c r="I111" s="29"/>
      <c r="J111" s="29"/>
      <c r="K111" s="29"/>
      <c r="L111" s="29"/>
    </row>
    <row r="112" spans="1:12" ht="226.5" customHeight="1" x14ac:dyDescent="0.3">
      <c r="A112" s="4" t="s">
        <v>165</v>
      </c>
      <c r="B112" s="6" t="s">
        <v>166</v>
      </c>
      <c r="C112" s="4" t="s">
        <v>66</v>
      </c>
      <c r="D112" s="4" t="s">
        <v>167</v>
      </c>
      <c r="E112" s="4" t="s">
        <v>99</v>
      </c>
      <c r="F112" s="4"/>
      <c r="G112" s="4" t="s">
        <v>67</v>
      </c>
      <c r="H112" s="6" t="s">
        <v>14</v>
      </c>
      <c r="I112" s="10">
        <v>39622.5</v>
      </c>
      <c r="J112" s="10">
        <v>39622.5</v>
      </c>
      <c r="K112" s="10">
        <v>0</v>
      </c>
      <c r="L112" s="10">
        <v>17700</v>
      </c>
    </row>
    <row r="113" spans="1:12" s="2" customFormat="1" ht="84" customHeight="1" x14ac:dyDescent="0.45">
      <c r="A113" s="8"/>
      <c r="B113" s="6" t="s">
        <v>1</v>
      </c>
      <c r="C113" s="32"/>
      <c r="D113" s="33"/>
      <c r="E113" s="33"/>
      <c r="F113" s="33"/>
      <c r="G113" s="33"/>
      <c r="H113" s="33"/>
      <c r="I113" s="33"/>
      <c r="J113" s="33"/>
      <c r="K113" s="33"/>
      <c r="L113" s="34"/>
    </row>
    <row r="114" spans="1:12" s="2" customFormat="1" ht="93.75" customHeight="1" x14ac:dyDescent="0.45">
      <c r="A114" s="8"/>
      <c r="B114" s="6" t="s">
        <v>2</v>
      </c>
      <c r="C114" s="32"/>
      <c r="D114" s="33"/>
      <c r="E114" s="33"/>
      <c r="F114" s="33"/>
      <c r="G114" s="33"/>
      <c r="H114" s="33"/>
      <c r="I114" s="33"/>
      <c r="J114" s="33"/>
      <c r="K114" s="33"/>
      <c r="L114" s="34"/>
    </row>
    <row r="115" spans="1:12" ht="161.25" customHeight="1" x14ac:dyDescent="0.3">
      <c r="A115" s="4" t="s">
        <v>168</v>
      </c>
      <c r="B115" s="6" t="s">
        <v>169</v>
      </c>
      <c r="C115" s="4" t="s">
        <v>66</v>
      </c>
      <c r="D115" s="4" t="s">
        <v>85</v>
      </c>
      <c r="E115" s="4" t="s">
        <v>99</v>
      </c>
      <c r="F115" s="4"/>
      <c r="G115" s="4" t="s">
        <v>67</v>
      </c>
      <c r="H115" s="6" t="s">
        <v>13</v>
      </c>
      <c r="I115" s="10">
        <v>1156342.5</v>
      </c>
      <c r="J115" s="10">
        <v>1156342.5</v>
      </c>
      <c r="K115" s="10">
        <v>106070.33</v>
      </c>
      <c r="L115" s="10">
        <v>827898.3</v>
      </c>
    </row>
    <row r="116" spans="1:12" s="2" customFormat="1" ht="84" customHeight="1" x14ac:dyDescent="0.45">
      <c r="A116" s="8"/>
      <c r="B116" s="6" t="s">
        <v>1</v>
      </c>
      <c r="C116" s="32"/>
      <c r="D116" s="33"/>
      <c r="E116" s="33"/>
      <c r="F116" s="33"/>
      <c r="G116" s="33"/>
      <c r="H116" s="33"/>
      <c r="I116" s="33"/>
      <c r="J116" s="33"/>
      <c r="K116" s="33"/>
      <c r="L116" s="34"/>
    </row>
    <row r="117" spans="1:12" s="2" customFormat="1" ht="94.5" customHeight="1" x14ac:dyDescent="0.45">
      <c r="A117" s="8"/>
      <c r="B117" s="6" t="s">
        <v>2</v>
      </c>
      <c r="C117" s="32"/>
      <c r="D117" s="33"/>
      <c r="E117" s="33"/>
      <c r="F117" s="33"/>
      <c r="G117" s="33"/>
      <c r="H117" s="33"/>
      <c r="I117" s="33"/>
      <c r="J117" s="33"/>
      <c r="K117" s="33"/>
      <c r="L117" s="34"/>
    </row>
    <row r="118" spans="1:12" ht="170.25" customHeight="1" x14ac:dyDescent="0.3">
      <c r="A118" s="4" t="s">
        <v>170</v>
      </c>
      <c r="B118" s="6" t="s">
        <v>171</v>
      </c>
      <c r="C118" s="4" t="s">
        <v>66</v>
      </c>
      <c r="D118" s="4" t="s">
        <v>131</v>
      </c>
      <c r="E118" s="4" t="s">
        <v>99</v>
      </c>
      <c r="F118" s="4"/>
      <c r="G118" s="4" t="s">
        <v>67</v>
      </c>
      <c r="H118" s="6" t="s">
        <v>15</v>
      </c>
      <c r="I118" s="10">
        <v>47587.5</v>
      </c>
      <c r="J118" s="10">
        <v>47587.5</v>
      </c>
      <c r="K118" s="10">
        <f>3619.9/98.5*100</f>
        <v>3675.0253807106601</v>
      </c>
      <c r="L118" s="10">
        <v>23250</v>
      </c>
    </row>
    <row r="119" spans="1:12" s="2" customFormat="1" ht="80.25" customHeight="1" x14ac:dyDescent="0.45">
      <c r="A119" s="8"/>
      <c r="B119" s="6" t="s">
        <v>1</v>
      </c>
      <c r="C119" s="32"/>
      <c r="D119" s="33"/>
      <c r="E119" s="33"/>
      <c r="F119" s="33"/>
      <c r="G119" s="33"/>
      <c r="H119" s="33"/>
      <c r="I119" s="33"/>
      <c r="J119" s="33"/>
      <c r="K119" s="33"/>
      <c r="L119" s="34"/>
    </row>
    <row r="120" spans="1:12" s="2" customFormat="1" ht="93" customHeight="1" x14ac:dyDescent="0.45">
      <c r="A120" s="8"/>
      <c r="B120" s="6" t="s">
        <v>2</v>
      </c>
      <c r="C120" s="32"/>
      <c r="D120" s="33"/>
      <c r="E120" s="33"/>
      <c r="F120" s="33"/>
      <c r="G120" s="33"/>
      <c r="H120" s="33"/>
      <c r="I120" s="33"/>
      <c r="J120" s="33"/>
      <c r="K120" s="33"/>
      <c r="L120" s="34"/>
    </row>
    <row r="121" spans="1:12" ht="176.25" customHeight="1" x14ac:dyDescent="0.3">
      <c r="A121" s="4" t="s">
        <v>172</v>
      </c>
      <c r="B121" s="6" t="s">
        <v>173</v>
      </c>
      <c r="C121" s="4" t="s">
        <v>66</v>
      </c>
      <c r="D121" s="4" t="s">
        <v>174</v>
      </c>
      <c r="E121" s="4" t="s">
        <v>99</v>
      </c>
      <c r="F121" s="4"/>
      <c r="G121" s="4" t="s">
        <v>67</v>
      </c>
      <c r="H121" s="6" t="s">
        <v>16</v>
      </c>
      <c r="I121" s="10">
        <v>68728.5</v>
      </c>
      <c r="J121" s="10">
        <v>68728.5</v>
      </c>
      <c r="K121" s="10">
        <f>664.9/98.5*100</f>
        <v>675.02538071065987</v>
      </c>
      <c r="L121" s="10">
        <v>13577.1</v>
      </c>
    </row>
    <row r="122" spans="1:12" s="2" customFormat="1" ht="78" customHeight="1" x14ac:dyDescent="0.45">
      <c r="A122" s="8"/>
      <c r="B122" s="6" t="s">
        <v>1</v>
      </c>
      <c r="C122" s="32"/>
      <c r="D122" s="33"/>
      <c r="E122" s="33"/>
      <c r="F122" s="33"/>
      <c r="G122" s="33"/>
      <c r="H122" s="33"/>
      <c r="I122" s="33"/>
      <c r="J122" s="33"/>
      <c r="K122" s="33"/>
      <c r="L122" s="34"/>
    </row>
    <row r="123" spans="1:12" s="2" customFormat="1" ht="96.75" customHeight="1" x14ac:dyDescent="0.45">
      <c r="A123" s="8"/>
      <c r="B123" s="6" t="s">
        <v>2</v>
      </c>
      <c r="C123" s="32"/>
      <c r="D123" s="33"/>
      <c r="E123" s="33"/>
      <c r="F123" s="33"/>
      <c r="G123" s="33"/>
      <c r="H123" s="33"/>
      <c r="I123" s="33"/>
      <c r="J123" s="33"/>
      <c r="K123" s="33"/>
      <c r="L123" s="34"/>
    </row>
    <row r="124" spans="1:12" ht="170.25" customHeight="1" x14ac:dyDescent="0.3">
      <c r="A124" s="4" t="s">
        <v>175</v>
      </c>
      <c r="B124" s="6" t="s">
        <v>176</v>
      </c>
      <c r="C124" s="4" t="s">
        <v>66</v>
      </c>
      <c r="D124" s="4" t="s">
        <v>73</v>
      </c>
      <c r="E124" s="4" t="s">
        <v>99</v>
      </c>
      <c r="F124" s="4"/>
      <c r="G124" s="4" t="s">
        <v>67</v>
      </c>
      <c r="H124" s="6" t="s">
        <v>17</v>
      </c>
      <c r="I124" s="12">
        <v>46561.5</v>
      </c>
      <c r="J124" s="10">
        <v>46561.5</v>
      </c>
      <c r="K124" s="10">
        <f>7167.9/98.5*100</f>
        <v>7277.055837563451</v>
      </c>
      <c r="L124" s="10">
        <v>38547.800000000003</v>
      </c>
    </row>
    <row r="125" spans="1:12" s="2" customFormat="1" ht="80.25" customHeight="1" x14ac:dyDescent="0.45">
      <c r="A125" s="8"/>
      <c r="B125" s="6" t="s">
        <v>1</v>
      </c>
      <c r="C125" s="32"/>
      <c r="D125" s="33"/>
      <c r="E125" s="33"/>
      <c r="F125" s="33"/>
      <c r="G125" s="33"/>
      <c r="H125" s="33"/>
      <c r="I125" s="33"/>
      <c r="J125" s="33"/>
      <c r="K125" s="33"/>
      <c r="L125" s="34"/>
    </row>
    <row r="126" spans="1:12" s="2" customFormat="1" ht="97.5" customHeight="1" x14ac:dyDescent="0.45">
      <c r="A126" s="8"/>
      <c r="B126" s="6" t="s">
        <v>2</v>
      </c>
      <c r="C126" s="32"/>
      <c r="D126" s="33"/>
      <c r="E126" s="33"/>
      <c r="F126" s="33"/>
      <c r="G126" s="33"/>
      <c r="H126" s="33"/>
      <c r="I126" s="33"/>
      <c r="J126" s="33"/>
      <c r="K126" s="33"/>
      <c r="L126" s="34"/>
    </row>
  </sheetData>
  <mergeCells count="223">
    <mergeCell ref="C67:C70"/>
    <mergeCell ref="B67:B70"/>
    <mergeCell ref="A67:A70"/>
    <mergeCell ref="H94:H96"/>
    <mergeCell ref="I94:I96"/>
    <mergeCell ref="J94:J96"/>
    <mergeCell ref="K94:K96"/>
    <mergeCell ref="L94:L96"/>
    <mergeCell ref="G94:G96"/>
    <mergeCell ref="F94:F96"/>
    <mergeCell ref="E94:E96"/>
    <mergeCell ref="D94:D96"/>
    <mergeCell ref="C94:C96"/>
    <mergeCell ref="B94:B96"/>
    <mergeCell ref="A94:A96"/>
    <mergeCell ref="H67:H70"/>
    <mergeCell ref="I67:I70"/>
    <mergeCell ref="J67:J70"/>
    <mergeCell ref="K67:K70"/>
    <mergeCell ref="L67:L70"/>
    <mergeCell ref="G67:G70"/>
    <mergeCell ref="F67:F70"/>
    <mergeCell ref="E67:E70"/>
    <mergeCell ref="D67:D70"/>
    <mergeCell ref="C104:C106"/>
    <mergeCell ref="B104:B106"/>
    <mergeCell ref="A104:A106"/>
    <mergeCell ref="H97:H100"/>
    <mergeCell ref="I97:I100"/>
    <mergeCell ref="J97:J100"/>
    <mergeCell ref="K97:K100"/>
    <mergeCell ref="L97:L100"/>
    <mergeCell ref="G97:G100"/>
    <mergeCell ref="F97:F100"/>
    <mergeCell ref="E97:E100"/>
    <mergeCell ref="D97:D100"/>
    <mergeCell ref="C97:C100"/>
    <mergeCell ref="B97:B100"/>
    <mergeCell ref="A97:A100"/>
    <mergeCell ref="H104:H106"/>
    <mergeCell ref="I104:I106"/>
    <mergeCell ref="J104:J106"/>
    <mergeCell ref="K104:K106"/>
    <mergeCell ref="L104:L106"/>
    <mergeCell ref="G104:G106"/>
    <mergeCell ref="F104:F106"/>
    <mergeCell ref="E104:E106"/>
    <mergeCell ref="D104:D106"/>
    <mergeCell ref="B110:B111"/>
    <mergeCell ref="A110:A111"/>
    <mergeCell ref="I110:I111"/>
    <mergeCell ref="C34:L34"/>
    <mergeCell ref="C36:L36"/>
    <mergeCell ref="C48:L48"/>
    <mergeCell ref="C49:L49"/>
    <mergeCell ref="C37:L37"/>
    <mergeCell ref="C42:L42"/>
    <mergeCell ref="B56:B57"/>
    <mergeCell ref="A56:A57"/>
    <mergeCell ref="I56:I57"/>
    <mergeCell ref="J110:J111"/>
    <mergeCell ref="K110:K111"/>
    <mergeCell ref="L110:L111"/>
    <mergeCell ref="H110:H111"/>
    <mergeCell ref="G110:G111"/>
    <mergeCell ref="F110:F111"/>
    <mergeCell ref="E110:E111"/>
    <mergeCell ref="D110:D111"/>
    <mergeCell ref="C110:C111"/>
    <mergeCell ref="C62:L62"/>
    <mergeCell ref="C64:L64"/>
    <mergeCell ref="C65:L65"/>
    <mergeCell ref="L23:L24"/>
    <mergeCell ref="F23:F24"/>
    <mergeCell ref="G23:G24"/>
    <mergeCell ref="I23:I24"/>
    <mergeCell ref="J23:J24"/>
    <mergeCell ref="K23:K24"/>
    <mergeCell ref="C54:L54"/>
    <mergeCell ref="C55:L55"/>
    <mergeCell ref="J44:J46"/>
    <mergeCell ref="K44:K46"/>
    <mergeCell ref="L44:L46"/>
    <mergeCell ref="G44:G46"/>
    <mergeCell ref="F44:F46"/>
    <mergeCell ref="E44:E46"/>
    <mergeCell ref="D44:D46"/>
    <mergeCell ref="C44:C46"/>
    <mergeCell ref="B23:B24"/>
    <mergeCell ref="A23:A24"/>
    <mergeCell ref="C23:C24"/>
    <mergeCell ref="D23:D24"/>
    <mergeCell ref="E23:E24"/>
    <mergeCell ref="C43:L43"/>
    <mergeCell ref="C33:L33"/>
    <mergeCell ref="C52:L52"/>
    <mergeCell ref="C51:L51"/>
    <mergeCell ref="C30:C31"/>
    <mergeCell ref="B30:B31"/>
    <mergeCell ref="A30:A31"/>
    <mergeCell ref="C40:L40"/>
    <mergeCell ref="H30:H31"/>
    <mergeCell ref="I30:I31"/>
    <mergeCell ref="J30:J31"/>
    <mergeCell ref="K30:K31"/>
    <mergeCell ref="L30:L31"/>
    <mergeCell ref="G30:G31"/>
    <mergeCell ref="F30:F31"/>
    <mergeCell ref="E30:E31"/>
    <mergeCell ref="D30:D31"/>
    <mergeCell ref="H44:H46"/>
    <mergeCell ref="I44:I46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C108:L108"/>
    <mergeCell ref="A8:L8"/>
    <mergeCell ref="A7:L7"/>
    <mergeCell ref="C78:L78"/>
    <mergeCell ref="C12:L12"/>
    <mergeCell ref="C13:L13"/>
    <mergeCell ref="C16:L16"/>
    <mergeCell ref="C17:L17"/>
    <mergeCell ref="C21:L21"/>
    <mergeCell ref="C25:L25"/>
    <mergeCell ref="C26:L26"/>
    <mergeCell ref="C28:L28"/>
    <mergeCell ref="C29:L29"/>
    <mergeCell ref="C20:L20"/>
    <mergeCell ref="C91:L91"/>
    <mergeCell ref="C107:L107"/>
    <mergeCell ref="C92:L92"/>
    <mergeCell ref="C101:L101"/>
    <mergeCell ref="C102:L102"/>
    <mergeCell ref="H23:H24"/>
    <mergeCell ref="C39:L39"/>
    <mergeCell ref="C58:L58"/>
    <mergeCell ref="C59:L59"/>
    <mergeCell ref="C61:L61"/>
    <mergeCell ref="H56:H57"/>
    <mergeCell ref="G56:G57"/>
    <mergeCell ref="F56:F57"/>
    <mergeCell ref="E56:E57"/>
    <mergeCell ref="D56:D57"/>
    <mergeCell ref="C56:C57"/>
    <mergeCell ref="J56:J57"/>
    <mergeCell ref="K56:K57"/>
    <mergeCell ref="L56:L57"/>
    <mergeCell ref="C126:L126"/>
    <mergeCell ref="C113:L113"/>
    <mergeCell ref="C114:L114"/>
    <mergeCell ref="C116:L116"/>
    <mergeCell ref="C117:L117"/>
    <mergeCell ref="C119:L119"/>
    <mergeCell ref="C120:L120"/>
    <mergeCell ref="C122:L122"/>
    <mergeCell ref="C123:L123"/>
    <mergeCell ref="C125:L125"/>
    <mergeCell ref="K71:K72"/>
    <mergeCell ref="L71:L72"/>
    <mergeCell ref="F71:F72"/>
    <mergeCell ref="E71:E72"/>
    <mergeCell ref="D71:D72"/>
    <mergeCell ref="C76:C77"/>
    <mergeCell ref="B76:B77"/>
    <mergeCell ref="B84:B85"/>
    <mergeCell ref="C73:L73"/>
    <mergeCell ref="C74:L74"/>
    <mergeCell ref="C79:L79"/>
    <mergeCell ref="C81:L81"/>
    <mergeCell ref="C82:L82"/>
    <mergeCell ref="H84:H85"/>
    <mergeCell ref="I84:I85"/>
    <mergeCell ref="I76:I77"/>
    <mergeCell ref="L84:L85"/>
    <mergeCell ref="F84:G85"/>
    <mergeCell ref="E89:E90"/>
    <mergeCell ref="D89:D90"/>
    <mergeCell ref="C89:C90"/>
    <mergeCell ref="J76:J77"/>
    <mergeCell ref="K76:K77"/>
    <mergeCell ref="L76:L77"/>
    <mergeCell ref="G76:G77"/>
    <mergeCell ref="F76:F77"/>
    <mergeCell ref="E76:E77"/>
    <mergeCell ref="D76:D77"/>
    <mergeCell ref="L89:L90"/>
    <mergeCell ref="C87:L87"/>
    <mergeCell ref="C86:L86"/>
    <mergeCell ref="B44:B46"/>
    <mergeCell ref="A44:A46"/>
    <mergeCell ref="D84:E85"/>
    <mergeCell ref="C84:C85"/>
    <mergeCell ref="H76:H77"/>
    <mergeCell ref="H89:H90"/>
    <mergeCell ref="I89:I90"/>
    <mergeCell ref="J89:J90"/>
    <mergeCell ref="K89:K90"/>
    <mergeCell ref="G89:G90"/>
    <mergeCell ref="F89:F90"/>
    <mergeCell ref="A84:A85"/>
    <mergeCell ref="C71:C72"/>
    <mergeCell ref="B71:B72"/>
    <mergeCell ref="A71:A72"/>
    <mergeCell ref="A76:A77"/>
    <mergeCell ref="J84:J85"/>
    <mergeCell ref="K84:K85"/>
    <mergeCell ref="B89:B90"/>
    <mergeCell ref="A89:A90"/>
    <mergeCell ref="H71:H72"/>
    <mergeCell ref="G71:G72"/>
    <mergeCell ref="I71:I72"/>
    <mergeCell ref="J71:J72"/>
  </mergeCells>
  <pageMargins left="0.25" right="0.25" top="0.75" bottom="0.75" header="0.3" footer="0.3"/>
  <pageSetup scale="61" fitToHeight="0" orientation="landscape" r:id="rId1"/>
  <rowBreaks count="9" manualBreakCount="9">
    <brk id="13" max="11" man="1"/>
    <brk id="15" max="11" man="1"/>
    <brk id="19" max="11" man="1"/>
    <brk id="27" max="11" man="1"/>
    <brk id="37" max="11" man="1"/>
    <brk id="41" max="11" man="1"/>
    <brk id="73" max="11" man="1"/>
    <brk id="120" max="11" man="1"/>
    <brk id="1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Алякимова Анжелика Анатольевна</dc:creator>
  <cp:lastModifiedBy>Дмитриенко Людмила Павловна</cp:lastModifiedBy>
  <cp:lastPrinted>2017-06-21T07:47:23Z</cp:lastPrinted>
  <dcterms:created xsi:type="dcterms:W3CDTF">2017-06-08T12:12:39Z</dcterms:created>
  <dcterms:modified xsi:type="dcterms:W3CDTF">2017-07-18T12:16:36Z</dcterms:modified>
</cp:coreProperties>
</file>